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F50" i="1" l="1"/>
  <c r="F51" i="1"/>
  <c r="F27" i="1"/>
  <c r="F26" i="1"/>
  <c r="F13" i="1" l="1"/>
  <c r="F30" i="1" l="1"/>
  <c r="F58" i="1"/>
  <c r="F57" i="1"/>
  <c r="F129" i="1"/>
  <c r="F130" i="1"/>
  <c r="F128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35" i="1"/>
  <c r="F138" i="1"/>
  <c r="F136" i="1"/>
  <c r="F135" i="1"/>
  <c r="F121" i="1"/>
  <c r="F122" i="1"/>
  <c r="F123" i="1"/>
  <c r="F59" i="1"/>
  <c r="F60" i="1"/>
  <c r="F61" i="1"/>
  <c r="F62" i="1"/>
  <c r="F63" i="1"/>
  <c r="F64" i="1"/>
  <c r="F65" i="1"/>
  <c r="F66" i="1"/>
  <c r="F100" i="1"/>
  <c r="F46" i="1"/>
  <c r="F47" i="1"/>
  <c r="F48" i="1"/>
  <c r="F49" i="1"/>
  <c r="F52" i="1"/>
  <c r="F53" i="1"/>
  <c r="F54" i="1"/>
  <c r="F55" i="1"/>
  <c r="F56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38" i="1"/>
  <c r="F39" i="1"/>
  <c r="F40" i="1"/>
  <c r="F41" i="1"/>
  <c r="F24" i="1"/>
  <c r="F25" i="1"/>
  <c r="F28" i="1"/>
  <c r="F29" i="1"/>
  <c r="F31" i="1"/>
  <c r="F32" i="1"/>
  <c r="F33" i="1"/>
  <c r="F34" i="1"/>
  <c r="F19" i="1"/>
  <c r="F20" i="1"/>
  <c r="F21" i="1"/>
  <c r="F22" i="1"/>
  <c r="F18" i="1"/>
</calcChain>
</file>

<file path=xl/sharedStrings.xml><?xml version="1.0" encoding="utf-8"?>
<sst xmlns="http://schemas.openxmlformats.org/spreadsheetml/2006/main" count="415" uniqueCount="208">
  <si>
    <t>№ п/п</t>
  </si>
  <si>
    <t>Наименование</t>
  </si>
  <si>
    <t>Ед. измерения</t>
  </si>
  <si>
    <t>Кол-во</t>
  </si>
  <si>
    <t>шт</t>
  </si>
  <si>
    <t>Оборудование, инструменты и мебель</t>
  </si>
  <si>
    <t>Ссылка на сайт с тех характеристиками либо тех характеристики инструмента</t>
  </si>
  <si>
    <t>Оборудование, мебель, канцелярия и т.п.</t>
  </si>
  <si>
    <t>Главный эксперт</t>
  </si>
  <si>
    <t>ЧЕМПИОНАТ</t>
  </si>
  <si>
    <t>Стул</t>
  </si>
  <si>
    <t>Расходные материалы (комплектующие)</t>
  </si>
  <si>
    <t>№</t>
  </si>
  <si>
    <t>Электричество на 1 пост для участника</t>
  </si>
  <si>
    <t>КОМНАТА ЭКСПЕРТОВ</t>
  </si>
  <si>
    <t>НА 1-ГО УЧАСТНИКА (КОНКУРСНАЯ ПЛОЩАДКА)</t>
  </si>
  <si>
    <t>Описание</t>
  </si>
  <si>
    <t>ДОПОЛНИТЕЛЬНЫЕ ТРЕБОВАНИЯ/КОММЕНТАРИИ К ЗАСТРОЙКЕ ПЛОЩАДКИ</t>
  </si>
  <si>
    <t>м.</t>
  </si>
  <si>
    <t>Наличие (Да\Нет) у организатора</t>
  </si>
  <si>
    <t>Поставщик\спонсор</t>
  </si>
  <si>
    <t>Примерная стоимость</t>
  </si>
  <si>
    <t>Комментарий</t>
  </si>
  <si>
    <t xml:space="preserve">"Тулбокс"  Рекомендуемый инструмент, который может привезти с собой участник. </t>
  </si>
  <si>
    <t xml:space="preserve">Сроки проведения </t>
  </si>
  <si>
    <t>Место проведения</t>
  </si>
  <si>
    <t>Заместитель Главного эксперта</t>
  </si>
  <si>
    <t>Эксперт по CIS</t>
  </si>
  <si>
    <t>Количество конкурсантов</t>
  </si>
  <si>
    <t>Количество рабочих мест для конкурсантов</t>
  </si>
  <si>
    <t>Сетевое и системное администрирование (39 - IT Systems Administration)</t>
  </si>
  <si>
    <t>Наименование компетенции</t>
  </si>
  <si>
    <t>Маршрутизатор Cisco ISR G2</t>
  </si>
  <si>
    <t>Модель: Cisco 2901
Поддержка операционной системы IOS 15.2 и выше
Compact Flash не менее 256 МБ
ОЗУ не менее 512 МБ
Должны быть активированы лицензии Unified Communications и Security</t>
  </si>
  <si>
    <t>Модуль HWIC-2T для маршрутизаторов Cisco ISR G2</t>
  </si>
  <si>
    <t>http://www.cisco.com/c/en/us/products/collateral/interfaces-modules/high-speed-wan-interface-cards/datasheet_c78-491363.html</t>
  </si>
  <si>
    <t>Кабель Serial для маршрутизаторов Cisco</t>
  </si>
  <si>
    <t>Пара кабелей "мама"-"папа" Cisco CAB-SS-V35FC + Cisco CAB-SS-V35MT
Или 1 кабель SmartSerial-SmartSerial</t>
  </si>
  <si>
    <t>Коммутатор Cisco Catalyst 2960-24TT-L</t>
  </si>
  <si>
    <t>Операционная система IOS Lan Base версии 15.0 или выше
Возможные замены:
Cisco Catalyst 2960-Plus 24LC-L
Cisco Catalyst 2960-Plus 24PC-L
Cisco Catalyst 2960-24LT-L
Cisco Catalyst 2960-24PC-L
Cisco Catalyst 2960-Plus 48PST-L
Cisco Catalyst 2960-48PST-L
Cisco Catalyst 2960S-48FPD-L 
Cisco Catalyst 2960S-48LPD-L
Cisco Catalyst 2960S-24PD-L
Cisco Catalyst 2960S-48FPS-L
Cisco Catalyst 2960S-48LPS-L
Cisco Catalyst 2960S-24PS-L
Cisco Catalyst 3560V2-24PS-S
Cisco Catalyst 2960-Plus 24TC-L
Cisco Catalyst 2960-Plus 48TC-L
Cisco Catalyst 2960-24TC-L
Cisco Catalyst 2960-48TC-L
Cisco Catalyst 2960-48TT-L
Cisco Catalyst 2960G-24TC-L
Cisco Catalyst 2960G-48TC-L
Cisco Catalyst 2960S-48TS-L
Cisco Catalyst 2960S-24TS-L
Cisco Catalyst 2960S-48TD-L
Cisco Catalyst 2960S-24TD-L
В случае замены, все коммутаторы должны быть строго одной модели, не менее 24 портов FastEthernet или GigabitEthernet</t>
  </si>
  <si>
    <t>Межсетевой экран Cisco ASA 5505</t>
  </si>
  <si>
    <t>Телекоммуникационный шкаф</t>
  </si>
  <si>
    <t>ST-LAB U-224 или подобный, стабильно работающий под ОС 64bit</t>
  </si>
  <si>
    <t>Монитор</t>
  </si>
  <si>
    <t>Кабель HDMI M-M, 1.8 м.</t>
  </si>
  <si>
    <t>Мышь</t>
  </si>
  <si>
    <t>USB</t>
  </si>
  <si>
    <t>Ноутбук</t>
  </si>
  <si>
    <t>Источник бесперебойного питания на 6 розеток</t>
  </si>
  <si>
    <t>Противошумовые наушники</t>
  </si>
  <si>
    <t>3М / PELTOR</t>
  </si>
  <si>
    <t>Стол деревянный</t>
  </si>
  <si>
    <t>1200*800 мм. Стол должен выдерживать не менее 25кг</t>
  </si>
  <si>
    <t>Типа «Престиж»</t>
  </si>
  <si>
    <t>http://www.nix.ru/autocatalog/cables/Greenconnection-GC-HM022-2m-Kabel-HDMI-to-HDMI-19M-19M-2m-ver14_189782.html</t>
  </si>
  <si>
    <t>1500VA, розетки "Евро"</t>
  </si>
  <si>
    <t>Перчатки ХБ</t>
  </si>
  <si>
    <t>http://www.komus.ru/product/496256/</t>
  </si>
  <si>
    <t>Блокнот</t>
  </si>
  <si>
    <t>80 листов</t>
  </si>
  <si>
    <t>Ручка</t>
  </si>
  <si>
    <t>Шариковая</t>
  </si>
  <si>
    <t>USB флешка 8Гб</t>
  </si>
  <si>
    <t>http://www.komus.ru/product/198791/</t>
  </si>
  <si>
    <t>USB флешка 16Гб</t>
  </si>
  <si>
    <t>С поддержкой USB 3.0</t>
  </si>
  <si>
    <t xml:space="preserve">HP ProBook 430 G3 или аналог. Процессор не ниже Core i5, не менее 4 ГБ ОЗУ. Обязательно наличие проводной сетевой карты (Ethernet), полноформатного HDMI выхода и не менее 2 USB-портов. Вместо ноутбуков допустимо использовать стационарные ПК с идентичным функционалом, в этом случае потребуется дополнительная USB-клавиатура. 
</t>
  </si>
  <si>
    <t>Кабель витая пара UTP Cat 5e</t>
  </si>
  <si>
    <t>Коннекторы RJ45</t>
  </si>
  <si>
    <t>Стикер для заметок, пачка</t>
  </si>
  <si>
    <t>Бумага для флипчарта</t>
  </si>
  <si>
    <t>Бумага А4, пачка 500 л</t>
  </si>
  <si>
    <t>Бумага А3, пачка 500 л</t>
  </si>
  <si>
    <t>Ножницы канцелярские</t>
  </si>
  <si>
    <t>Нож канцелярский</t>
  </si>
  <si>
    <t>Степлер для сшивания 30 листов</t>
  </si>
  <si>
    <t>Скрепки для степлера</t>
  </si>
  <si>
    <t>Клейкая лента (скотч)</t>
  </si>
  <si>
    <t>Карандаш простой</t>
  </si>
  <si>
    <t>Фломастеры перманентные, наб. 2-4 шт</t>
  </si>
  <si>
    <t>Стреч-пленка для упаковки, рулон</t>
  </si>
  <si>
    <t>Набор маркеров для выделения на бумаге</t>
  </si>
  <si>
    <t>Стяжки, 30 см</t>
  </si>
  <si>
    <t>Липучка в рулонах 5м</t>
  </si>
  <si>
    <t>Стаканы для воды</t>
  </si>
  <si>
    <t>Чай\кофе</t>
  </si>
  <si>
    <t>Выпечка</t>
  </si>
  <si>
    <t>Медная, а не омедненная. http://www.nix.ru/autocatalog/net_cable/Kabel-UTP-4-pary-kat5e-LSZH-buhta-305m-NeoMax-NM10111_111954.html</t>
  </si>
  <si>
    <t>http://www.cmsplc.com/structured-wiring/jacks-adaptors/te-connectivity-amp-netconnect-rj45-plugs.html</t>
  </si>
  <si>
    <t>http://www.komus.ru/product/106436/</t>
  </si>
  <si>
    <t>http://www.komus.ru/product/275158/</t>
  </si>
  <si>
    <t>http://www.komus.ru/product/109273/</t>
  </si>
  <si>
    <t>http://www.komus.ru/product/308335/</t>
  </si>
  <si>
    <t>http://www.komus.ru/product/262866/</t>
  </si>
  <si>
    <t>http://www.komus.ru/product/280461/</t>
  </si>
  <si>
    <t>http://www.komus.ru/product/220347/</t>
  </si>
  <si>
    <t>http://www.komus.ru/product/108532/</t>
  </si>
  <si>
    <t>http://www.komus.ru/product/78513/#features и http://www.komus.ru/product/161996/</t>
  </si>
  <si>
    <t>http://www.komus.ru/product/250620/</t>
  </si>
  <si>
    <t>http://www.komus.ru/product/87136/</t>
  </si>
  <si>
    <t>http://www.komus.ru/product/100804/</t>
  </si>
  <si>
    <t>http://www.komus.ru/product/265244/</t>
  </si>
  <si>
    <t>http://www.hellermanntyton.ru/site/produkty/raz-emnye-kabel-nye-styazhki/relk2i/115-02101</t>
  </si>
  <si>
    <t>http://www.hyperline.ru/catalog/organizatsiya-kabelya/khomuty-na-osnove-lenty-velcro-lipuchka/rulon-lipuchki/</t>
  </si>
  <si>
    <t>Упаковка 100 шт</t>
  </si>
  <si>
    <t>На всех участников, экспертов на каждый день</t>
  </si>
  <si>
    <t>3 в день</t>
  </si>
  <si>
    <t>Напольный кабель канал</t>
  </si>
  <si>
    <t>Активный акустический монитор</t>
  </si>
  <si>
    <t>Стойка для акустического монитора</t>
  </si>
  <si>
    <t>Микрофон</t>
  </si>
  <si>
    <t>Беспроводный маршрутизатор</t>
  </si>
  <si>
    <t>ЖК Телевизор (ТВ панель)</t>
  </si>
  <si>
    <t>Мобильная напольная стойка под ЖК-телевизор</t>
  </si>
  <si>
    <t>Кабель HDMI M-M, 2м</t>
  </si>
  <si>
    <t>Портативный сервер</t>
  </si>
  <si>
    <t>Маршрутизатор Cisco 2901</t>
  </si>
  <si>
    <t>Коммутатор Cisco Catalyst 2960</t>
  </si>
  <si>
    <t>Обжимной инструмент (Кримпер)</t>
  </si>
  <si>
    <t>Кросс-нож</t>
  </si>
  <si>
    <t>Инструмент для сняния изоляции (Стрипер)</t>
  </si>
  <si>
    <t>Мультиметр</t>
  </si>
  <si>
    <t>Кабельный тестер</t>
  </si>
  <si>
    <t>Лента-ограждение для контроля входа на площадку</t>
  </si>
  <si>
    <t>Лазерная указка</t>
  </si>
  <si>
    <t>Отвертки</t>
  </si>
  <si>
    <t>Инструмент – отвертка-трещетка и набор головок</t>
  </si>
  <si>
    <t>Шкафчики для вещей запираемые</t>
  </si>
  <si>
    <t>Вешалка на колесиках и плечики для одежды</t>
  </si>
  <si>
    <t>Сейф</t>
  </si>
  <si>
    <t>Кофемашина</t>
  </si>
  <si>
    <t>Флипчарт</t>
  </si>
  <si>
    <t>По периметру площадки. Широкий, для множества кабелей (100х60 или более)</t>
  </si>
  <si>
    <t>Достаточный для площадки около 200 м. кв. Желательно две колонки, чтобы можно было разнести по площадке</t>
  </si>
  <si>
    <t>под каждую колонку</t>
  </si>
  <si>
    <t>Желательно радиомикрофон, но чтобы он не пересекался по частотам с другими площадками. Если радиомикрофон доступен, нужны запасные батарейки и желательно, дублирующий проводный микрофон</t>
  </si>
  <si>
    <t>Например, http://www.nix.ru/autocatalog/surge_protectors_apc/Setevoj-filtr-APC-Surge-Arrest-PH6T3-RS-24m-6-rozetok-zashhita-telefonnoj-linii_40534.html</t>
  </si>
  <si>
    <t xml:space="preserve">Не менее 4 портов 1000Мбит\с, с поддержкой  802.11b/g/n/ac. Например, http://www.nix.ru/autocatalog/wireless_tp_link/TP-LINK-Archer-C7-Wireless-Dual-Band-Gigabit-Router-4UTP-10-100-1000Mbps-1WAN-80211b-g-n-ac-2xUSB-1300Mbps_168825.html </t>
  </si>
  <si>
    <t>Количество для визуализации компетенции. Минимум 2шт для таймера и демо. https://market.yandex.ru/product/10970178/spec?hid=90639&amp;track=char</t>
  </si>
  <si>
    <t>Под каждую ТВ-панель</t>
  </si>
  <si>
    <t>Rasperry Pi с необходимым ПО для организации таймера
Клавиатура, мышь (USB)</t>
  </si>
  <si>
    <t>В ядро сети
Поддержка операционной системы IOS 15.2 и выше
Compact Flash не менее 256 МБ
ОЗУ не менее 512 МБ</t>
  </si>
  <si>
    <t>В ядро сети. Не менее 48 портов 1000Мбит\с</t>
  </si>
  <si>
    <t>Например, http://www.nix.ru/autocatalog/net_cables/Instrument-HT-2008A-plus-otvyortka-obzhim-konnektorov-RJ-45-RJ-11-12-s-fiks-plus-zachistka-vitoj-pary_61412.html</t>
  </si>
  <si>
    <t>Например, http://sks-complex.ru/zadelka_Krone_HL-SW2_Hyperline</t>
  </si>
  <si>
    <t>Например, http://www.vseinstrumenti.ru/ruchnoy_instrument/elektromontazhnyj/dlya_snyatiya_izolyacii/shtok/semnik_izolyatsii_dlya_kabelya_i_odinochnyh_provodov_s_instrumentom_dlya_razemov_shtok_si-2vp_27103/</t>
  </si>
  <si>
    <t>Например, http://www.fluke.com/fluke/ruru/cifrov%D1%8Be-mulitimetr%D1%8B/advanced-multimeters/fluke-289.htm?pid=56061</t>
  </si>
  <si>
    <t>Или подобный, способный указать на плохое качество кабеля и поддерживаемую скорость. Не китайская «прозвонка». Например, http://www.flukenetworks.com/datacom-cabling/Versiv/DSX-5000-Cableanalyzer</t>
  </si>
  <si>
    <t>На столбах, такие примерно, как стоят в аэропортах для линий ограждений</t>
  </si>
  <si>
    <t>для презентации. Красный или зеленый, хорошо видный указатель.</t>
  </si>
  <si>
    <t>Крестовые, шлицевые</t>
  </si>
  <si>
    <t>Для сборки серверных шкафов, монтажа оборудования</t>
  </si>
  <si>
    <t>По одному запираемому отделению для каждого эксперта, представителя тех поддержки, участника</t>
  </si>
  <si>
    <t>http://www.mebelstol.ru/hangers/wardrobe_hanger/mebelik_piko_23/</t>
  </si>
  <si>
    <t>http://www.goodsafe.ru/cgi-bin/catalog/viewpos.cgi?in_id=3101</t>
  </si>
  <si>
    <t>https://market.yandex.ru/product/8510146?hid=90589 
 или капсульная. Кофе (капсулы) в достаточном количестве на 25 человек на все дни</t>
  </si>
  <si>
    <t>http://www.komus.ru/product/270004/</t>
  </si>
  <si>
    <t>см. метраж площадки</t>
  </si>
  <si>
    <t>В ядро сети</t>
  </si>
  <si>
    <t>1200*800 мм.</t>
  </si>
  <si>
    <t>1200*800 мм</t>
  </si>
  <si>
    <t>Престиж</t>
  </si>
  <si>
    <t>Напольная стойка информационная</t>
  </si>
  <si>
    <t>Огнетушитель</t>
  </si>
  <si>
    <t>Аптечка</t>
  </si>
  <si>
    <t>http://marker.by/stojka-inphormacionnaja-napolnaja-tarifold-infostand-classic.html</t>
  </si>
  <si>
    <t>2 больших (50л), 4 маленьких (15л)</t>
  </si>
  <si>
    <t>согласно ТБ площадки</t>
  </si>
  <si>
    <t>220 V 2 КВт</t>
  </si>
  <si>
    <t>Периметр Площадки</t>
  </si>
  <si>
    <t>Двойной периметр. Между внешним и внутренним периметром расстояние 0,7 - 1м. Буферная зона необходима для безопасности и для прокладки коммуникаций. Кабели питания нужно укладывать только туда.</t>
  </si>
  <si>
    <t>Заземление</t>
  </si>
  <si>
    <t>Освещение</t>
  </si>
  <si>
    <t>300-500 лк(1лм/м.кв) - 1 рабочее место, место брифинга и комната экспертов = по 6 рабочих мест</t>
  </si>
  <si>
    <t>Электрика</t>
  </si>
  <si>
    <t>Электрика для данной компетенции должна находиться на отдельной линии от других компетенций, особенно, где есть силовые установки.</t>
  </si>
  <si>
    <t>Интернет</t>
  </si>
  <si>
    <t>Обязательно. Зануление НЕДОПУСТИМО!</t>
  </si>
  <si>
    <t>Сетевой фильтр на 6 розеток, 2м</t>
  </si>
  <si>
    <t>Технический эксперт</t>
  </si>
  <si>
    <t>Не менее 23", не менее 1 HDMI входа, не менее 1 входа VGA (Dsub), разрешение не менее 1680 x 1050. Если в комплекте нет кабеля VGA, приобрести дополнительно.</t>
  </si>
  <si>
    <t>СКЛАД</t>
  </si>
  <si>
    <t>На всех участников и экспертов</t>
  </si>
  <si>
    <t>Поставщик</t>
  </si>
  <si>
    <t>Стоимость</t>
  </si>
  <si>
    <t>1.</t>
  </si>
  <si>
    <t>на усмотрение организатора</t>
  </si>
  <si>
    <t>2.</t>
  </si>
  <si>
    <t xml:space="preserve">Стул </t>
  </si>
  <si>
    <t>3.</t>
  </si>
  <si>
    <t xml:space="preserve">Стеллаж  металлический 4х уровневый  </t>
  </si>
  <si>
    <t>Стол</t>
  </si>
  <si>
    <t>Общая инфраструктура конкурсной площадки</t>
  </si>
  <si>
    <t>HP ProBook 430 G3 или аналог</t>
  </si>
  <si>
    <t>Проводной независимый интернет канал минимум 50 Мбит/с</t>
  </si>
  <si>
    <t>Переходник USB-COM</t>
  </si>
  <si>
    <t xml:space="preserve">Кабель Cisco Console RJ45 to DB9F </t>
  </si>
  <si>
    <t>CAB-CONSOLE-RJ45=</t>
  </si>
  <si>
    <t>ОБОРУДОВАНИЕ НА ПЛОЩАДКУ</t>
  </si>
  <si>
    <t>-</t>
  </si>
  <si>
    <t>Высота 6U http://www.cmo.ru/catalog/nastennye_telekommunikatsionnye_shkafy/svarnye_shkafy_shrn/shkaf_telekommunikatsionnyy_nastennyy_15u_600kh650_dver_steklo_1/</t>
  </si>
  <si>
    <t>ПК в сборе</t>
  </si>
  <si>
    <t>Тип процессора - Intel Core i5, количество ядер процессора - минимум 2, размер оперативной памяти - минимум 8Гб, объем жесткого диска - не менее 500ГБ, оптический привод - DVD±RW, сетевой адаптер - 100 мбит\с</t>
  </si>
  <si>
    <t>клавиатура</t>
  </si>
  <si>
    <t>Набор инструментов для оконцовки 2-х и 4-х парного медного кабеля</t>
  </si>
  <si>
    <t>Резерв.</t>
  </si>
  <si>
    <t>корзины для мусора</t>
  </si>
  <si>
    <t>мфу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</si>
</sst>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indexed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0.499984740745262"/>
        <bgColor indexed="9"/>
      </patternFill>
    </fill>
    <fill>
      <patternFill patternType="solid">
        <fgColor theme="6" tint="0.39997558519241921"/>
        <b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8" fillId="0" borderId="0"/>
    <xf numFmtId="0" fontId="15" fillId="0" borderId="0"/>
    <xf numFmtId="0" fontId="16" fillId="0" borderId="0" applyNumberFormat="0" applyFill="0" applyBorder="0" applyAlignment="0" applyProtection="0"/>
  </cellStyleXfs>
  <cellXfs count="120">
    <xf numFmtId="0" fontId="0" fillId="0" borderId="0" xfId="0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horizontal="center" vertical="top" wrapText="1"/>
    </xf>
    <xf numFmtId="164" fontId="10" fillId="6" borderId="1" xfId="0" applyNumberFormat="1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0" fillId="8" borderId="1" xfId="4" applyNumberFormat="1" applyFont="1" applyFill="1" applyBorder="1" applyAlignment="1">
      <alignment horizontal="center" vertical="top" wrapText="1"/>
    </xf>
    <xf numFmtId="0" fontId="10" fillId="8" borderId="1" xfId="4" applyNumberFormat="1" applyFont="1" applyFill="1" applyBorder="1" applyAlignment="1">
      <alignment horizontal="left" vertical="top" wrapText="1"/>
    </xf>
    <xf numFmtId="0" fontId="10" fillId="6" borderId="1" xfId="4" applyFont="1" applyFill="1" applyBorder="1" applyAlignment="1">
      <alignment horizontal="center" vertical="top" wrapText="1"/>
    </xf>
    <xf numFmtId="0" fontId="6" fillId="6" borderId="1" xfId="4" applyFont="1" applyFill="1" applyBorder="1" applyAlignment="1">
      <alignment horizontal="center" vertical="top" wrapText="1"/>
    </xf>
    <xf numFmtId="164" fontId="10" fillId="6" borderId="1" xfId="4" applyNumberFormat="1" applyFont="1" applyFill="1" applyBorder="1" applyAlignment="1">
      <alignment horizontal="center" vertical="top" wrapText="1"/>
    </xf>
    <xf numFmtId="0" fontId="15" fillId="10" borderId="1" xfId="4" applyFill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164" fontId="10" fillId="6" borderId="3" xfId="0" applyNumberFormat="1" applyFont="1" applyFill="1" applyBorder="1" applyAlignment="1">
      <alignment horizontal="center" vertical="top" wrapText="1"/>
    </xf>
    <xf numFmtId="0" fontId="10" fillId="6" borderId="3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1" applyFont="1" applyFill="1" applyBorder="1" applyAlignment="1">
      <alignment vertical="top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0" fontId="5" fillId="4" borderId="6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 wrapText="1"/>
    </xf>
    <xf numFmtId="0" fontId="13" fillId="4" borderId="1" xfId="4" applyNumberFormat="1" applyFont="1" applyFill="1" applyBorder="1" applyAlignment="1">
      <alignment horizontal="left" vertical="top" wrapText="1"/>
    </xf>
    <xf numFmtId="0" fontId="13" fillId="4" borderId="1" xfId="4" applyNumberFormat="1" applyFont="1" applyFill="1" applyBorder="1" applyAlignment="1">
      <alignment horizontal="center" vertical="top" wrapText="1"/>
    </xf>
    <xf numFmtId="164" fontId="13" fillId="4" borderId="1" xfId="4" applyNumberFormat="1" applyFont="1" applyFill="1" applyBorder="1" applyAlignment="1">
      <alignment horizontal="center" vertical="top" wrapText="1"/>
    </xf>
    <xf numFmtId="0" fontId="5" fillId="4" borderId="1" xfId="4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5" xfId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9" fillId="6" borderId="1" xfId="4" applyFont="1" applyFill="1" applyBorder="1" applyAlignment="1">
      <alignment horizontal="center" vertical="top" wrapText="1"/>
    </xf>
    <xf numFmtId="0" fontId="17" fillId="6" borderId="1" xfId="4" applyFont="1" applyFill="1" applyBorder="1" applyAlignment="1">
      <alignment horizontal="center" vertical="top" wrapText="1"/>
    </xf>
    <xf numFmtId="0" fontId="9" fillId="8" borderId="1" xfId="4" applyNumberFormat="1" applyFont="1" applyFill="1" applyBorder="1" applyAlignment="1">
      <alignment horizontal="center" vertical="top" wrapText="1"/>
    </xf>
    <xf numFmtId="0" fontId="7" fillId="8" borderId="1" xfId="4" applyNumberFormat="1" applyFont="1" applyFill="1" applyBorder="1" applyAlignment="1">
      <alignment horizontal="center" vertical="top" wrapText="1"/>
    </xf>
    <xf numFmtId="0" fontId="10" fillId="9" borderId="4" xfId="4" applyNumberFormat="1" applyFont="1" applyFill="1" applyBorder="1" applyAlignment="1">
      <alignment horizontal="center" vertical="top" wrapText="1"/>
    </xf>
    <xf numFmtId="0" fontId="10" fillId="9" borderId="5" xfId="4" applyNumberFormat="1" applyFont="1" applyFill="1" applyBorder="1" applyAlignment="1">
      <alignment horizontal="center" vertical="top" wrapText="1"/>
    </xf>
    <xf numFmtId="0" fontId="15" fillId="0" borderId="5" xfId="4" applyBorder="1" applyAlignment="1">
      <alignment wrapText="1"/>
    </xf>
    <xf numFmtId="0" fontId="15" fillId="0" borderId="2" xfId="4" applyBorder="1" applyAlignment="1">
      <alignment wrapText="1"/>
    </xf>
    <xf numFmtId="0" fontId="18" fillId="8" borderId="1" xfId="0" applyNumberFormat="1" applyFont="1" applyFill="1" applyBorder="1" applyAlignment="1">
      <alignment horizontal="center" vertical="top" wrapText="1"/>
    </xf>
    <xf numFmtId="0" fontId="13" fillId="8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" fillId="4" borderId="1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</cellXfs>
  <cellStyles count="6">
    <cellStyle name="Гиперссылка" xfId="1" builtinId="8"/>
    <cellStyle name="Гиперссылка 2" xfId="5"/>
    <cellStyle name="Обычный" xfId="0" builtinId="0"/>
    <cellStyle name="Обычный 2" xfId="3"/>
    <cellStyle name="Обычный 3" xfId="2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sco.com/c/en/us/products/collateral/interfaces-modules/high-speed-wan-interface-cards/datasheet_c78-491363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8"/>
  <sheetViews>
    <sheetView tabSelected="1" topLeftCell="A106" zoomScale="85" zoomScaleNormal="85" workbookViewId="0">
      <selection activeCell="E139" sqref="E139"/>
    </sheetView>
  </sheetViews>
  <sheetFormatPr defaultColWidth="9.140625" defaultRowHeight="12.75" x14ac:dyDescent="0.25"/>
  <cols>
    <col min="1" max="1" width="5.7109375" style="17" customWidth="1"/>
    <col min="2" max="2" width="38.85546875" style="13" customWidth="1"/>
    <col min="3" max="3" width="45" style="3" customWidth="1"/>
    <col min="4" max="4" width="10.28515625" style="3" customWidth="1"/>
    <col min="5" max="5" width="11.28515625" style="29" customWidth="1"/>
    <col min="6" max="6" width="8.7109375" style="17" customWidth="1"/>
    <col min="7" max="7" width="13.28515625" style="3" customWidth="1"/>
    <col min="8" max="8" width="12.28515625" style="3" customWidth="1"/>
    <col min="9" max="9" width="12.140625" style="3" customWidth="1"/>
    <col min="10" max="10" width="23.7109375" style="3" customWidth="1"/>
    <col min="11" max="16384" width="9.140625" style="3"/>
  </cols>
  <sheetData>
    <row r="1" spans="1:10" x14ac:dyDescent="0.25">
      <c r="B1" s="18" t="s">
        <v>9</v>
      </c>
      <c r="C1" s="18"/>
    </row>
    <row r="2" spans="1:10" x14ac:dyDescent="0.25">
      <c r="B2" s="1" t="s">
        <v>24</v>
      </c>
      <c r="C2" s="1"/>
    </row>
    <row r="3" spans="1:10" x14ac:dyDescent="0.25">
      <c r="B3" s="1" t="s">
        <v>25</v>
      </c>
      <c r="C3" s="1"/>
    </row>
    <row r="4" spans="1:10" ht="25.5" x14ac:dyDescent="0.2">
      <c r="B4" s="28" t="s">
        <v>31</v>
      </c>
      <c r="C4" s="4" t="s">
        <v>30</v>
      </c>
      <c r="D4" s="26"/>
    </row>
    <row r="5" spans="1:10" x14ac:dyDescent="0.2">
      <c r="B5" s="28" t="s">
        <v>8</v>
      </c>
      <c r="C5" s="28"/>
      <c r="D5" s="26"/>
    </row>
    <row r="6" spans="1:10" x14ac:dyDescent="0.25">
      <c r="B6" s="28" t="s">
        <v>26</v>
      </c>
      <c r="C6" s="28"/>
    </row>
    <row r="7" spans="1:10" x14ac:dyDescent="0.25">
      <c r="B7" s="28" t="s">
        <v>179</v>
      </c>
      <c r="C7" s="28"/>
    </row>
    <row r="8" spans="1:10" x14ac:dyDescent="0.25">
      <c r="B8" s="28" t="s">
        <v>27</v>
      </c>
      <c r="C8" s="28"/>
    </row>
    <row r="9" spans="1:10" x14ac:dyDescent="0.25">
      <c r="B9" s="28" t="s">
        <v>28</v>
      </c>
      <c r="C9" s="28"/>
    </row>
    <row r="10" spans="1:10" x14ac:dyDescent="0.25">
      <c r="B10" s="1" t="s">
        <v>29</v>
      </c>
      <c r="C10" s="4"/>
    </row>
    <row r="12" spans="1:10" x14ac:dyDescent="0.25">
      <c r="A12" s="25"/>
      <c r="B12" s="19"/>
      <c r="C12" s="7"/>
      <c r="D12" s="7"/>
      <c r="E12" s="30"/>
      <c r="F12" s="25"/>
      <c r="G12" s="7"/>
      <c r="H12" s="7"/>
      <c r="I12" s="7"/>
      <c r="J12" s="7"/>
    </row>
    <row r="13" spans="1:10" ht="12.75" customHeight="1" x14ac:dyDescent="0.25">
      <c r="A13" s="88" t="s">
        <v>15</v>
      </c>
      <c r="B13" s="89"/>
      <c r="C13" s="89"/>
      <c r="D13" s="89"/>
      <c r="E13" s="89"/>
      <c r="F13" s="85" t="str">
        <f>"НА "&amp;C$10&amp;" РАБОЧИХ МЕСТ ("&amp;C$10&amp;" УЧАСТНИКОВ)"</f>
        <v>НА  РАБОЧИХ МЕСТ ( УЧАСТНИКОВ)</v>
      </c>
      <c r="G13" s="86"/>
      <c r="H13" s="86"/>
      <c r="I13" s="86"/>
      <c r="J13" s="87"/>
    </row>
    <row r="14" spans="1:10" ht="12.75" customHeight="1" x14ac:dyDescent="0.25">
      <c r="A14" s="82"/>
      <c r="B14" s="83"/>
      <c r="C14" s="83"/>
      <c r="D14" s="83"/>
      <c r="E14" s="83"/>
      <c r="F14" s="83"/>
      <c r="G14" s="83"/>
      <c r="H14" s="83"/>
      <c r="I14" s="83"/>
      <c r="J14" s="84"/>
    </row>
    <row r="15" spans="1:10" ht="12.75" customHeight="1" x14ac:dyDescent="0.25">
      <c r="A15" s="90"/>
      <c r="B15" s="91"/>
      <c r="C15" s="91"/>
      <c r="D15" s="91"/>
      <c r="E15" s="91"/>
      <c r="F15" s="91"/>
      <c r="G15" s="91"/>
      <c r="H15" s="91"/>
      <c r="I15" s="91"/>
      <c r="J15" s="92"/>
    </row>
    <row r="16" spans="1:10" x14ac:dyDescent="0.25">
      <c r="A16" s="81" t="s">
        <v>5</v>
      </c>
      <c r="B16" s="81"/>
      <c r="C16" s="81"/>
      <c r="D16" s="81"/>
      <c r="E16" s="81"/>
      <c r="F16" s="81"/>
      <c r="G16" s="81"/>
      <c r="H16" s="81"/>
      <c r="I16" s="81"/>
      <c r="J16" s="81"/>
    </row>
    <row r="17" spans="1:10" ht="38.25" x14ac:dyDescent="0.25">
      <c r="A17" s="6" t="s">
        <v>12</v>
      </c>
      <c r="B17" s="5" t="s">
        <v>1</v>
      </c>
      <c r="C17" s="2" t="s">
        <v>6</v>
      </c>
      <c r="D17" s="2" t="s">
        <v>2</v>
      </c>
      <c r="E17" s="6" t="s">
        <v>3</v>
      </c>
      <c r="F17" s="20" t="s">
        <v>3</v>
      </c>
      <c r="G17" s="8" t="s">
        <v>19</v>
      </c>
      <c r="H17" s="8" t="s">
        <v>20</v>
      </c>
      <c r="I17" s="9" t="s">
        <v>21</v>
      </c>
      <c r="J17" s="10" t="s">
        <v>22</v>
      </c>
    </row>
    <row r="18" spans="1:10" ht="76.5" x14ac:dyDescent="0.25">
      <c r="A18" s="50">
        <v>1</v>
      </c>
      <c r="B18" s="51" t="s">
        <v>32</v>
      </c>
      <c r="C18" s="51" t="s">
        <v>33</v>
      </c>
      <c r="D18" s="52" t="s">
        <v>4</v>
      </c>
      <c r="E18" s="50">
        <v>3</v>
      </c>
      <c r="F18" s="50">
        <f>E18*$C$10/3</f>
        <v>0</v>
      </c>
      <c r="G18" s="50"/>
      <c r="H18" s="50"/>
      <c r="I18" s="50"/>
      <c r="J18" s="50"/>
    </row>
    <row r="19" spans="1:10" ht="38.25" x14ac:dyDescent="0.25">
      <c r="A19" s="50">
        <v>2</v>
      </c>
      <c r="B19" s="51" t="s">
        <v>34</v>
      </c>
      <c r="C19" s="53" t="s">
        <v>35</v>
      </c>
      <c r="D19" s="52" t="s">
        <v>4</v>
      </c>
      <c r="E19" s="50">
        <v>2</v>
      </c>
      <c r="F19" s="50">
        <f t="shared" ref="F19:F35" si="0">E19*$C$10/3</f>
        <v>0</v>
      </c>
      <c r="G19" s="50"/>
      <c r="H19" s="50"/>
      <c r="I19" s="50"/>
      <c r="J19" s="50"/>
    </row>
    <row r="20" spans="1:10" ht="38.25" x14ac:dyDescent="0.25">
      <c r="A20" s="50">
        <v>3</v>
      </c>
      <c r="B20" s="51" t="s">
        <v>36</v>
      </c>
      <c r="C20" s="51" t="s">
        <v>37</v>
      </c>
      <c r="D20" s="52" t="s">
        <v>4</v>
      </c>
      <c r="E20" s="50">
        <v>1</v>
      </c>
      <c r="F20" s="50">
        <f t="shared" si="0"/>
        <v>0</v>
      </c>
      <c r="G20" s="50"/>
      <c r="H20" s="50"/>
      <c r="I20" s="50"/>
      <c r="J20" s="50"/>
    </row>
    <row r="21" spans="1:10" ht="87" customHeight="1" x14ac:dyDescent="0.25">
      <c r="A21" s="50">
        <v>4</v>
      </c>
      <c r="B21" s="51" t="s">
        <v>38</v>
      </c>
      <c r="C21" s="51" t="s">
        <v>39</v>
      </c>
      <c r="D21" s="52" t="s">
        <v>4</v>
      </c>
      <c r="E21" s="50">
        <v>2</v>
      </c>
      <c r="F21" s="50">
        <f t="shared" si="0"/>
        <v>0</v>
      </c>
      <c r="G21" s="50"/>
      <c r="H21" s="50"/>
      <c r="I21" s="50"/>
      <c r="J21" s="50"/>
    </row>
    <row r="22" spans="1:10" ht="63.75" x14ac:dyDescent="0.25">
      <c r="A22" s="50">
        <v>7</v>
      </c>
      <c r="B22" s="51" t="s">
        <v>41</v>
      </c>
      <c r="C22" s="51" t="s">
        <v>200</v>
      </c>
      <c r="D22" s="52" t="s">
        <v>4</v>
      </c>
      <c r="E22" s="50">
        <v>1</v>
      </c>
      <c r="F22" s="50">
        <f t="shared" si="0"/>
        <v>0</v>
      </c>
      <c r="G22" s="50"/>
      <c r="H22" s="50"/>
      <c r="I22" s="50"/>
      <c r="J22" s="50"/>
    </row>
    <row r="23" spans="1:10" ht="25.5" x14ac:dyDescent="0.25">
      <c r="A23" s="50">
        <v>8</v>
      </c>
      <c r="B23" s="51" t="s">
        <v>195</v>
      </c>
      <c r="C23" s="51" t="s">
        <v>42</v>
      </c>
      <c r="D23" s="52" t="s">
        <v>4</v>
      </c>
      <c r="E23" s="50">
        <v>1</v>
      </c>
      <c r="F23" s="50"/>
      <c r="G23" s="50"/>
      <c r="H23" s="50"/>
      <c r="I23" s="50"/>
      <c r="J23" s="50"/>
    </row>
    <row r="24" spans="1:10" x14ac:dyDescent="0.25">
      <c r="A24" s="50">
        <v>9</v>
      </c>
      <c r="B24" s="51" t="s">
        <v>196</v>
      </c>
      <c r="C24" s="15" t="s">
        <v>197</v>
      </c>
      <c r="D24" s="52" t="s">
        <v>4</v>
      </c>
      <c r="E24" s="50">
        <v>1</v>
      </c>
      <c r="F24" s="50">
        <f t="shared" si="0"/>
        <v>0</v>
      </c>
      <c r="G24" s="50"/>
      <c r="H24" s="50"/>
      <c r="I24" s="50"/>
      <c r="J24" s="50"/>
    </row>
    <row r="25" spans="1:10" ht="63.75" x14ac:dyDescent="0.25">
      <c r="A25" s="50">
        <v>10</v>
      </c>
      <c r="B25" s="119" t="s">
        <v>201</v>
      </c>
      <c r="C25" s="62" t="s">
        <v>202</v>
      </c>
      <c r="D25" s="52" t="s">
        <v>4</v>
      </c>
      <c r="E25" s="50">
        <v>2</v>
      </c>
      <c r="F25" s="50">
        <f t="shared" si="0"/>
        <v>0</v>
      </c>
      <c r="G25" s="50"/>
      <c r="H25" s="50"/>
      <c r="I25" s="50"/>
      <c r="J25" s="50"/>
    </row>
    <row r="26" spans="1:10" ht="51" x14ac:dyDescent="0.25">
      <c r="A26" s="50">
        <v>11</v>
      </c>
      <c r="B26" s="51" t="s">
        <v>43</v>
      </c>
      <c r="C26" s="62" t="s">
        <v>180</v>
      </c>
      <c r="D26" s="52" t="s">
        <v>4</v>
      </c>
      <c r="E26" s="50">
        <v>2</v>
      </c>
      <c r="F26" s="50">
        <f t="shared" si="0"/>
        <v>0</v>
      </c>
      <c r="G26" s="50"/>
      <c r="H26" s="50"/>
      <c r="I26" s="50"/>
      <c r="J26" s="50"/>
    </row>
    <row r="27" spans="1:10" x14ac:dyDescent="0.25">
      <c r="A27" s="50">
        <v>12</v>
      </c>
      <c r="B27" s="118" t="s">
        <v>203</v>
      </c>
      <c r="C27" s="51" t="s">
        <v>46</v>
      </c>
      <c r="D27" s="52" t="s">
        <v>4</v>
      </c>
      <c r="E27" s="50">
        <v>2</v>
      </c>
      <c r="F27" s="50">
        <f t="shared" si="0"/>
        <v>0</v>
      </c>
      <c r="G27" s="50"/>
      <c r="H27" s="50"/>
      <c r="I27" s="50"/>
      <c r="J27" s="50"/>
    </row>
    <row r="28" spans="1:10" x14ac:dyDescent="0.25">
      <c r="A28" s="50">
        <v>13</v>
      </c>
      <c r="B28" s="51" t="s">
        <v>45</v>
      </c>
      <c r="C28" s="51" t="s">
        <v>46</v>
      </c>
      <c r="D28" s="52" t="s">
        <v>4</v>
      </c>
      <c r="E28" s="50">
        <v>1</v>
      </c>
      <c r="F28" s="50">
        <f t="shared" si="0"/>
        <v>0</v>
      </c>
      <c r="G28" s="50"/>
      <c r="H28" s="50"/>
      <c r="I28" s="50"/>
      <c r="J28" s="50"/>
    </row>
    <row r="29" spans="1:10" ht="114.75" x14ac:dyDescent="0.25">
      <c r="A29" s="50">
        <v>14</v>
      </c>
      <c r="B29" s="51" t="s">
        <v>47</v>
      </c>
      <c r="C29" s="51" t="s">
        <v>66</v>
      </c>
      <c r="D29" s="50" t="s">
        <v>4</v>
      </c>
      <c r="E29" s="50">
        <v>1</v>
      </c>
      <c r="F29" s="50">
        <f t="shared" si="0"/>
        <v>0</v>
      </c>
      <c r="G29" s="50"/>
      <c r="H29" s="50"/>
      <c r="I29" s="50"/>
      <c r="J29" s="50"/>
    </row>
    <row r="30" spans="1:10" ht="25.5" x14ac:dyDescent="0.25">
      <c r="A30" s="50">
        <v>15</v>
      </c>
      <c r="B30" s="51" t="s">
        <v>204</v>
      </c>
      <c r="C30" s="51"/>
      <c r="D30" s="50" t="s">
        <v>4</v>
      </c>
      <c r="E30" s="50">
        <v>1</v>
      </c>
      <c r="F30" s="50">
        <f t="shared" si="0"/>
        <v>0</v>
      </c>
      <c r="G30" s="50"/>
      <c r="H30" s="50"/>
      <c r="I30" s="50"/>
      <c r="J30" s="50"/>
    </row>
    <row r="31" spans="1:10" ht="25.5" x14ac:dyDescent="0.25">
      <c r="A31" s="50">
        <v>16</v>
      </c>
      <c r="B31" s="51" t="s">
        <v>48</v>
      </c>
      <c r="C31" s="51" t="s">
        <v>55</v>
      </c>
      <c r="D31" s="52" t="s">
        <v>4</v>
      </c>
      <c r="E31" s="50">
        <v>1</v>
      </c>
      <c r="F31" s="50">
        <f t="shared" si="0"/>
        <v>0</v>
      </c>
      <c r="G31" s="50"/>
      <c r="H31" s="50"/>
      <c r="I31" s="50"/>
      <c r="J31" s="50"/>
    </row>
    <row r="32" spans="1:10" x14ac:dyDescent="0.25">
      <c r="A32" s="50">
        <v>17</v>
      </c>
      <c r="B32" s="51" t="s">
        <v>49</v>
      </c>
      <c r="C32" s="51" t="s">
        <v>50</v>
      </c>
      <c r="D32" s="52" t="s">
        <v>4</v>
      </c>
      <c r="E32" s="50">
        <v>1</v>
      </c>
      <c r="F32" s="50">
        <f t="shared" si="0"/>
        <v>0</v>
      </c>
      <c r="G32" s="50"/>
      <c r="H32" s="50"/>
      <c r="I32" s="50"/>
      <c r="J32" s="50"/>
    </row>
    <row r="33" spans="1:10" ht="25.5" x14ac:dyDescent="0.25">
      <c r="A33" s="50">
        <v>18</v>
      </c>
      <c r="B33" s="54" t="s">
        <v>51</v>
      </c>
      <c r="C33" s="55" t="s">
        <v>52</v>
      </c>
      <c r="D33" s="52" t="s">
        <v>4</v>
      </c>
      <c r="E33" s="50">
        <v>2</v>
      </c>
      <c r="F33" s="50">
        <f t="shared" si="0"/>
        <v>0</v>
      </c>
      <c r="G33" s="50"/>
      <c r="H33" s="50"/>
      <c r="I33" s="50"/>
      <c r="J33" s="50"/>
    </row>
    <row r="34" spans="1:10" x14ac:dyDescent="0.25">
      <c r="A34" s="50">
        <v>19</v>
      </c>
      <c r="B34" s="54" t="s">
        <v>10</v>
      </c>
      <c r="C34" s="55" t="s">
        <v>53</v>
      </c>
      <c r="D34" s="52" t="s">
        <v>4</v>
      </c>
      <c r="E34" s="50">
        <v>1</v>
      </c>
      <c r="F34" s="50">
        <f t="shared" si="0"/>
        <v>0</v>
      </c>
      <c r="G34" s="50"/>
      <c r="H34" s="50"/>
      <c r="I34" s="50"/>
      <c r="J34" s="50"/>
    </row>
    <row r="35" spans="1:10" s="14" customFormat="1" ht="51" x14ac:dyDescent="0.25">
      <c r="A35" s="50">
        <v>20</v>
      </c>
      <c r="B35" s="51" t="s">
        <v>178</v>
      </c>
      <c r="C35" s="51" t="s">
        <v>136</v>
      </c>
      <c r="D35" s="56" t="s">
        <v>4</v>
      </c>
      <c r="E35" s="50">
        <v>2</v>
      </c>
      <c r="F35" s="50">
        <f t="shared" si="0"/>
        <v>0</v>
      </c>
      <c r="G35" s="50"/>
      <c r="H35" s="50"/>
      <c r="I35" s="52"/>
      <c r="J35" s="52"/>
    </row>
    <row r="36" spans="1:10" x14ac:dyDescent="0.25">
      <c r="A36" s="81" t="s">
        <v>11</v>
      </c>
      <c r="B36" s="81"/>
      <c r="C36" s="81"/>
      <c r="D36" s="81"/>
      <c r="E36" s="81"/>
      <c r="F36" s="81"/>
      <c r="G36" s="81"/>
      <c r="H36" s="81"/>
      <c r="I36" s="81"/>
      <c r="J36" s="81"/>
    </row>
    <row r="37" spans="1:10" ht="38.25" x14ac:dyDescent="0.25">
      <c r="A37" s="39" t="s">
        <v>12</v>
      </c>
      <c r="B37" s="40" t="s">
        <v>1</v>
      </c>
      <c r="C37" s="41" t="s">
        <v>6</v>
      </c>
      <c r="D37" s="41" t="s">
        <v>2</v>
      </c>
      <c r="E37" s="39" t="s">
        <v>3</v>
      </c>
      <c r="F37" s="11" t="s">
        <v>3</v>
      </c>
      <c r="G37" s="42" t="s">
        <v>19</v>
      </c>
      <c r="H37" s="42" t="s">
        <v>20</v>
      </c>
      <c r="I37" s="43" t="s">
        <v>21</v>
      </c>
      <c r="J37" s="44" t="s">
        <v>22</v>
      </c>
    </row>
    <row r="38" spans="1:10" s="38" customFormat="1" x14ac:dyDescent="0.25">
      <c r="A38" s="57">
        <v>1</v>
      </c>
      <c r="B38" s="58" t="s">
        <v>64</v>
      </c>
      <c r="C38" s="58" t="s">
        <v>65</v>
      </c>
      <c r="D38" s="57" t="s">
        <v>4</v>
      </c>
      <c r="E38" s="59">
        <v>1</v>
      </c>
      <c r="F38" s="50">
        <f t="shared" ref="F38:F41" si="1">E38*$C$10/3</f>
        <v>0</v>
      </c>
      <c r="G38" s="50"/>
      <c r="H38" s="50"/>
      <c r="I38" s="50"/>
      <c r="J38" s="50"/>
    </row>
    <row r="39" spans="1:10" s="38" customFormat="1" x14ac:dyDescent="0.25">
      <c r="A39" s="57">
        <v>2</v>
      </c>
      <c r="B39" s="58" t="s">
        <v>56</v>
      </c>
      <c r="C39" s="58" t="s">
        <v>57</v>
      </c>
      <c r="D39" s="57" t="s">
        <v>4</v>
      </c>
      <c r="E39" s="59">
        <v>1</v>
      </c>
      <c r="F39" s="50">
        <f t="shared" si="1"/>
        <v>0</v>
      </c>
      <c r="G39" s="50"/>
      <c r="H39" s="50"/>
      <c r="I39" s="50"/>
      <c r="J39" s="50"/>
    </row>
    <row r="40" spans="1:10" s="38" customFormat="1" x14ac:dyDescent="0.25">
      <c r="A40" s="57">
        <v>3</v>
      </c>
      <c r="B40" s="58" t="s">
        <v>58</v>
      </c>
      <c r="C40" s="58" t="s">
        <v>59</v>
      </c>
      <c r="D40" s="57" t="s">
        <v>4</v>
      </c>
      <c r="E40" s="59">
        <v>1</v>
      </c>
      <c r="F40" s="50">
        <f t="shared" si="1"/>
        <v>0</v>
      </c>
      <c r="G40" s="50"/>
      <c r="H40" s="50"/>
      <c r="I40" s="50"/>
      <c r="J40" s="50"/>
    </row>
    <row r="41" spans="1:10" s="38" customFormat="1" x14ac:dyDescent="0.25">
      <c r="A41" s="57">
        <v>4</v>
      </c>
      <c r="B41" s="58" t="s">
        <v>60</v>
      </c>
      <c r="C41" s="58" t="s">
        <v>61</v>
      </c>
      <c r="D41" s="57" t="s">
        <v>4</v>
      </c>
      <c r="E41" s="59">
        <v>1</v>
      </c>
      <c r="F41" s="50">
        <f t="shared" si="1"/>
        <v>0</v>
      </c>
      <c r="G41" s="50"/>
      <c r="H41" s="50"/>
      <c r="I41" s="50"/>
      <c r="J41" s="50"/>
    </row>
    <row r="42" spans="1:10" ht="18" customHeight="1" x14ac:dyDescent="0.25">
      <c r="A42" s="111"/>
      <c r="B42" s="112"/>
      <c r="C42" s="112"/>
      <c r="D42" s="112"/>
      <c r="E42" s="112"/>
      <c r="F42" s="112"/>
      <c r="G42" s="112"/>
      <c r="H42" s="112"/>
      <c r="I42" s="112"/>
      <c r="J42" s="113"/>
    </row>
    <row r="43" spans="1:10" ht="18" customHeight="1" x14ac:dyDescent="0.25">
      <c r="A43" s="114" t="s">
        <v>198</v>
      </c>
      <c r="B43" s="115"/>
      <c r="C43" s="115"/>
      <c r="D43" s="115"/>
      <c r="E43" s="115"/>
      <c r="F43" s="116" t="s">
        <v>182</v>
      </c>
      <c r="G43" s="116"/>
      <c r="H43" s="116"/>
      <c r="I43" s="116"/>
      <c r="J43" s="117"/>
    </row>
    <row r="44" spans="1:10" ht="18" customHeight="1" x14ac:dyDescent="0.25">
      <c r="A44" s="49" t="s">
        <v>5</v>
      </c>
      <c r="B44" s="49"/>
      <c r="C44" s="49"/>
      <c r="D44" s="49"/>
      <c r="E44" s="49"/>
      <c r="F44" s="49"/>
      <c r="G44" s="49"/>
      <c r="H44" s="49"/>
      <c r="I44" s="49"/>
      <c r="J44" s="49"/>
    </row>
    <row r="45" spans="1:10" ht="38.25" x14ac:dyDescent="0.25">
      <c r="A45" s="6" t="s">
        <v>12</v>
      </c>
      <c r="B45" s="5" t="s">
        <v>1</v>
      </c>
      <c r="C45" s="12" t="s">
        <v>6</v>
      </c>
      <c r="D45" s="27" t="s">
        <v>2</v>
      </c>
      <c r="E45" s="6" t="s">
        <v>3</v>
      </c>
      <c r="F45" s="20" t="s">
        <v>3</v>
      </c>
      <c r="G45" s="20" t="s">
        <v>19</v>
      </c>
      <c r="H45" s="20" t="s">
        <v>20</v>
      </c>
      <c r="I45" s="20" t="s">
        <v>21</v>
      </c>
      <c r="J45" s="20" t="s">
        <v>22</v>
      </c>
    </row>
    <row r="46" spans="1:10" x14ac:dyDescent="0.25">
      <c r="A46" s="50">
        <v>4</v>
      </c>
      <c r="B46" s="51" t="s">
        <v>32</v>
      </c>
      <c r="C46" s="51" t="s">
        <v>205</v>
      </c>
      <c r="D46" s="56" t="s">
        <v>4</v>
      </c>
      <c r="E46" s="50">
        <v>1</v>
      </c>
      <c r="F46" s="50">
        <f t="shared" ref="F46:F91" si="2">E46</f>
        <v>1</v>
      </c>
      <c r="G46" s="50"/>
      <c r="H46" s="50"/>
      <c r="I46" s="52"/>
      <c r="J46" s="52"/>
    </row>
    <row r="47" spans="1:10" s="15" customFormat="1" ht="25.5" x14ac:dyDescent="0.25">
      <c r="A47" s="50">
        <v>5</v>
      </c>
      <c r="B47" s="51" t="s">
        <v>34</v>
      </c>
      <c r="C47" s="51" t="s">
        <v>205</v>
      </c>
      <c r="D47" s="56" t="s">
        <v>4</v>
      </c>
      <c r="E47" s="50">
        <v>1</v>
      </c>
      <c r="F47" s="50">
        <f t="shared" si="2"/>
        <v>1</v>
      </c>
      <c r="G47" s="50"/>
      <c r="H47" s="50"/>
      <c r="I47" s="52"/>
      <c r="J47" s="52"/>
    </row>
    <row r="48" spans="1:10" x14ac:dyDescent="0.25">
      <c r="A48" s="50">
        <v>6</v>
      </c>
      <c r="B48" s="51" t="s">
        <v>36</v>
      </c>
      <c r="C48" s="51" t="s">
        <v>205</v>
      </c>
      <c r="D48" s="56" t="s">
        <v>4</v>
      </c>
      <c r="E48" s="50">
        <v>2</v>
      </c>
      <c r="F48" s="50">
        <f t="shared" si="2"/>
        <v>2</v>
      </c>
      <c r="G48" s="50"/>
      <c r="H48" s="50"/>
      <c r="I48" s="52"/>
      <c r="J48" s="52"/>
    </row>
    <row r="49" spans="1:10" x14ac:dyDescent="0.25">
      <c r="A49" s="50">
        <v>7</v>
      </c>
      <c r="B49" s="51" t="s">
        <v>38</v>
      </c>
      <c r="C49" s="51" t="s">
        <v>205</v>
      </c>
      <c r="D49" s="56" t="s">
        <v>4</v>
      </c>
      <c r="E49" s="50">
        <v>1</v>
      </c>
      <c r="F49" s="50">
        <f t="shared" si="2"/>
        <v>1</v>
      </c>
      <c r="G49" s="50"/>
      <c r="H49" s="50"/>
      <c r="I49" s="52"/>
      <c r="J49" s="52"/>
    </row>
    <row r="50" spans="1:10" x14ac:dyDescent="0.25">
      <c r="A50" s="50">
        <v>8</v>
      </c>
      <c r="B50" s="51" t="s">
        <v>201</v>
      </c>
      <c r="C50" s="51" t="s">
        <v>205</v>
      </c>
      <c r="D50" s="56" t="s">
        <v>4</v>
      </c>
      <c r="E50" s="50">
        <v>1</v>
      </c>
      <c r="F50" s="50">
        <f t="shared" si="2"/>
        <v>1</v>
      </c>
      <c r="G50" s="50"/>
      <c r="H50" s="50"/>
      <c r="I50" s="52"/>
      <c r="J50" s="52"/>
    </row>
    <row r="51" spans="1:10" x14ac:dyDescent="0.25">
      <c r="A51" s="50">
        <v>9</v>
      </c>
      <c r="B51" s="51" t="s">
        <v>203</v>
      </c>
      <c r="C51" s="51" t="s">
        <v>205</v>
      </c>
      <c r="D51" s="56" t="s">
        <v>4</v>
      </c>
      <c r="E51" s="50">
        <v>1</v>
      </c>
      <c r="F51" s="50">
        <f t="shared" si="2"/>
        <v>1</v>
      </c>
      <c r="G51" s="50"/>
      <c r="H51" s="50"/>
      <c r="I51" s="52"/>
      <c r="J51" s="52"/>
    </row>
    <row r="52" spans="1:10" x14ac:dyDescent="0.25">
      <c r="A52" s="50">
        <v>10</v>
      </c>
      <c r="B52" s="51" t="s">
        <v>43</v>
      </c>
      <c r="C52" s="51" t="s">
        <v>205</v>
      </c>
      <c r="D52" s="56" t="s">
        <v>4</v>
      </c>
      <c r="E52" s="50">
        <v>1</v>
      </c>
      <c r="F52" s="50">
        <f t="shared" si="2"/>
        <v>1</v>
      </c>
      <c r="G52" s="50"/>
      <c r="H52" s="50"/>
      <c r="I52" s="52"/>
      <c r="J52" s="52"/>
    </row>
    <row r="53" spans="1:10" x14ac:dyDescent="0.25">
      <c r="A53" s="50">
        <v>11</v>
      </c>
      <c r="B53" s="51" t="s">
        <v>44</v>
      </c>
      <c r="C53" s="51" t="s">
        <v>205</v>
      </c>
      <c r="D53" s="56" t="s">
        <v>4</v>
      </c>
      <c r="E53" s="50">
        <v>1</v>
      </c>
      <c r="F53" s="50">
        <f t="shared" si="2"/>
        <v>1</v>
      </c>
      <c r="G53" s="50"/>
      <c r="H53" s="50"/>
      <c r="I53" s="52"/>
      <c r="J53" s="52"/>
    </row>
    <row r="54" spans="1:10" x14ac:dyDescent="0.25">
      <c r="A54" s="50">
        <v>12</v>
      </c>
      <c r="B54" s="51" t="s">
        <v>45</v>
      </c>
      <c r="C54" s="51" t="s">
        <v>205</v>
      </c>
      <c r="D54" s="56" t="s">
        <v>4</v>
      </c>
      <c r="E54" s="50">
        <v>1</v>
      </c>
      <c r="F54" s="50">
        <f t="shared" si="2"/>
        <v>1</v>
      </c>
      <c r="G54" s="50"/>
      <c r="H54" s="50"/>
      <c r="I54" s="52"/>
      <c r="J54" s="52"/>
    </row>
    <row r="55" spans="1:10" x14ac:dyDescent="0.25">
      <c r="A55" s="50">
        <v>13</v>
      </c>
      <c r="B55" s="51" t="s">
        <v>47</v>
      </c>
      <c r="C55" s="51" t="s">
        <v>205</v>
      </c>
      <c r="D55" s="56" t="s">
        <v>4</v>
      </c>
      <c r="E55" s="50">
        <v>1</v>
      </c>
      <c r="F55" s="50">
        <f t="shared" si="2"/>
        <v>1</v>
      </c>
      <c r="G55" s="50"/>
      <c r="H55" s="50"/>
      <c r="I55" s="52"/>
      <c r="J55" s="52"/>
    </row>
    <row r="56" spans="1:10" s="14" customFormat="1" ht="25.5" x14ac:dyDescent="0.25">
      <c r="A56" s="50">
        <v>14</v>
      </c>
      <c r="B56" s="51" t="s">
        <v>48</v>
      </c>
      <c r="C56" s="51" t="s">
        <v>205</v>
      </c>
      <c r="D56" s="56" t="s">
        <v>4</v>
      </c>
      <c r="E56" s="50">
        <v>4</v>
      </c>
      <c r="F56" s="50">
        <f t="shared" si="2"/>
        <v>4</v>
      </c>
      <c r="G56" s="50"/>
      <c r="H56" s="50"/>
      <c r="I56" s="52"/>
      <c r="J56" s="52"/>
    </row>
    <row r="57" spans="1:10" s="14" customFormat="1" ht="25.5" x14ac:dyDescent="0.25">
      <c r="A57" s="50">
        <v>15</v>
      </c>
      <c r="B57" s="51" t="s">
        <v>195</v>
      </c>
      <c r="C57" s="51" t="s">
        <v>42</v>
      </c>
      <c r="D57" s="56" t="s">
        <v>4</v>
      </c>
      <c r="E57" s="50">
        <v>2</v>
      </c>
      <c r="F57" s="50">
        <f t="shared" si="2"/>
        <v>2</v>
      </c>
      <c r="G57" s="50"/>
      <c r="H57" s="50"/>
      <c r="I57" s="52"/>
      <c r="J57" s="52"/>
    </row>
    <row r="58" spans="1:10" s="14" customFormat="1" x14ac:dyDescent="0.25">
      <c r="A58" s="50">
        <v>16</v>
      </c>
      <c r="B58" s="51" t="s">
        <v>196</v>
      </c>
      <c r="C58" s="15" t="s">
        <v>197</v>
      </c>
      <c r="D58" s="56" t="s">
        <v>4</v>
      </c>
      <c r="E58" s="50">
        <v>2</v>
      </c>
      <c r="F58" s="50">
        <f t="shared" si="2"/>
        <v>2</v>
      </c>
      <c r="G58" s="50"/>
      <c r="H58" s="50"/>
      <c r="I58" s="52"/>
      <c r="J58" s="52"/>
    </row>
    <row r="59" spans="1:10" s="14" customFormat="1" ht="51" x14ac:dyDescent="0.25">
      <c r="A59" s="50">
        <v>18</v>
      </c>
      <c r="B59" s="51" t="s">
        <v>107</v>
      </c>
      <c r="C59" s="51" t="s">
        <v>132</v>
      </c>
      <c r="D59" s="56" t="s">
        <v>4</v>
      </c>
      <c r="E59" s="50" t="s">
        <v>157</v>
      </c>
      <c r="F59" s="50" t="str">
        <f t="shared" si="2"/>
        <v>см. метраж площадки</v>
      </c>
      <c r="G59" s="50"/>
      <c r="H59" s="50"/>
      <c r="I59" s="52"/>
      <c r="J59" s="52"/>
    </row>
    <row r="60" spans="1:10" s="14" customFormat="1" ht="38.25" x14ac:dyDescent="0.25">
      <c r="A60" s="50">
        <v>19</v>
      </c>
      <c r="B60" s="51" t="s">
        <v>108</v>
      </c>
      <c r="C60" s="51" t="s">
        <v>133</v>
      </c>
      <c r="D60" s="56" t="s">
        <v>4</v>
      </c>
      <c r="E60" s="50">
        <v>1</v>
      </c>
      <c r="F60" s="50">
        <f t="shared" si="2"/>
        <v>1</v>
      </c>
      <c r="G60" s="50"/>
      <c r="H60" s="50"/>
      <c r="I60" s="52"/>
      <c r="J60" s="52"/>
    </row>
    <row r="61" spans="1:10" s="14" customFormat="1" x14ac:dyDescent="0.25">
      <c r="A61" s="50">
        <v>20</v>
      </c>
      <c r="B61" s="51" t="s">
        <v>109</v>
      </c>
      <c r="C61" s="51" t="s">
        <v>134</v>
      </c>
      <c r="D61" s="56" t="s">
        <v>4</v>
      </c>
      <c r="E61" s="50">
        <v>1</v>
      </c>
      <c r="F61" s="50">
        <f t="shared" si="2"/>
        <v>1</v>
      </c>
      <c r="G61" s="50"/>
      <c r="H61" s="50"/>
      <c r="I61" s="52"/>
      <c r="J61" s="52"/>
    </row>
    <row r="62" spans="1:10" s="14" customFormat="1" ht="63.75" x14ac:dyDescent="0.25">
      <c r="A62" s="50">
        <v>21</v>
      </c>
      <c r="B62" s="51" t="s">
        <v>110</v>
      </c>
      <c r="C62" s="51" t="s">
        <v>135</v>
      </c>
      <c r="D62" s="56" t="s">
        <v>4</v>
      </c>
      <c r="E62" s="50">
        <v>1</v>
      </c>
      <c r="F62" s="50">
        <f t="shared" si="2"/>
        <v>1</v>
      </c>
      <c r="G62" s="50"/>
      <c r="H62" s="50"/>
      <c r="I62" s="52"/>
      <c r="J62" s="52"/>
    </row>
    <row r="63" spans="1:10" s="14" customFormat="1" ht="51" x14ac:dyDescent="0.25">
      <c r="A63" s="50">
        <v>22</v>
      </c>
      <c r="B63" s="51" t="s">
        <v>178</v>
      </c>
      <c r="C63" s="51" t="s">
        <v>136</v>
      </c>
      <c r="D63" s="56" t="s">
        <v>4</v>
      </c>
      <c r="E63" s="50">
        <v>10</v>
      </c>
      <c r="F63" s="50">
        <f t="shared" si="2"/>
        <v>10</v>
      </c>
      <c r="G63" s="50"/>
      <c r="H63" s="50"/>
      <c r="I63" s="52"/>
      <c r="J63" s="52"/>
    </row>
    <row r="64" spans="1:10" s="14" customFormat="1" ht="76.5" x14ac:dyDescent="0.25">
      <c r="A64" s="50">
        <v>23</v>
      </c>
      <c r="B64" s="51" t="s">
        <v>111</v>
      </c>
      <c r="C64" s="51" t="s">
        <v>137</v>
      </c>
      <c r="D64" s="56" t="s">
        <v>4</v>
      </c>
      <c r="E64" s="50">
        <v>1</v>
      </c>
      <c r="F64" s="50">
        <f t="shared" si="2"/>
        <v>1</v>
      </c>
      <c r="G64" s="50"/>
      <c r="H64" s="50"/>
      <c r="I64" s="52"/>
      <c r="J64" s="52"/>
    </row>
    <row r="65" spans="1:10" s="14" customFormat="1" ht="51" x14ac:dyDescent="0.25">
      <c r="A65" s="50">
        <v>24</v>
      </c>
      <c r="B65" s="51" t="s">
        <v>112</v>
      </c>
      <c r="C65" s="51" t="s">
        <v>138</v>
      </c>
      <c r="D65" s="56" t="s">
        <v>4</v>
      </c>
      <c r="E65" s="50">
        <v>1</v>
      </c>
      <c r="F65" s="50">
        <f t="shared" si="2"/>
        <v>1</v>
      </c>
      <c r="G65" s="50"/>
      <c r="H65" s="50"/>
      <c r="I65" s="52"/>
      <c r="J65" s="52"/>
    </row>
    <row r="66" spans="1:10" s="14" customFormat="1" ht="25.5" x14ac:dyDescent="0.25">
      <c r="A66" s="50">
        <v>25</v>
      </c>
      <c r="B66" s="51" t="s">
        <v>113</v>
      </c>
      <c r="C66" s="51" t="s">
        <v>139</v>
      </c>
      <c r="D66" s="56" t="s">
        <v>4</v>
      </c>
      <c r="E66" s="50">
        <v>1</v>
      </c>
      <c r="F66" s="50">
        <f t="shared" si="2"/>
        <v>1</v>
      </c>
      <c r="G66" s="50"/>
      <c r="H66" s="50"/>
      <c r="I66" s="52"/>
      <c r="J66" s="52"/>
    </row>
    <row r="67" spans="1:10" s="14" customFormat="1" ht="38.25" x14ac:dyDescent="0.25">
      <c r="A67" s="50">
        <v>26</v>
      </c>
      <c r="B67" s="51" t="s">
        <v>114</v>
      </c>
      <c r="C67" s="61" t="s">
        <v>54</v>
      </c>
      <c r="D67" s="56" t="s">
        <v>4</v>
      </c>
      <c r="E67" s="50">
        <v>4</v>
      </c>
      <c r="F67" s="50">
        <f t="shared" si="2"/>
        <v>4</v>
      </c>
      <c r="G67" s="50"/>
      <c r="H67" s="50"/>
      <c r="I67" s="52"/>
      <c r="J67" s="52"/>
    </row>
    <row r="68" spans="1:10" s="14" customFormat="1" ht="38.25" x14ac:dyDescent="0.25">
      <c r="A68" s="50">
        <v>27</v>
      </c>
      <c r="B68" s="51" t="s">
        <v>115</v>
      </c>
      <c r="C68" s="61" t="s">
        <v>140</v>
      </c>
      <c r="D68" s="56" t="s">
        <v>4</v>
      </c>
      <c r="E68" s="50">
        <v>1</v>
      </c>
      <c r="F68" s="50">
        <f t="shared" si="2"/>
        <v>1</v>
      </c>
      <c r="G68" s="50"/>
      <c r="H68" s="50"/>
      <c r="I68" s="52"/>
      <c r="J68" s="52"/>
    </row>
    <row r="69" spans="1:10" s="14" customFormat="1" ht="51" x14ac:dyDescent="0.25">
      <c r="A69" s="50">
        <v>28</v>
      </c>
      <c r="B69" s="51" t="s">
        <v>116</v>
      </c>
      <c r="C69" s="61" t="s">
        <v>141</v>
      </c>
      <c r="D69" s="56" t="s">
        <v>4</v>
      </c>
      <c r="E69" s="50">
        <v>2</v>
      </c>
      <c r="F69" s="50">
        <f t="shared" si="2"/>
        <v>2</v>
      </c>
      <c r="G69" s="50"/>
      <c r="H69" s="50"/>
      <c r="I69" s="52"/>
      <c r="J69" s="52"/>
    </row>
    <row r="70" spans="1:10" s="14" customFormat="1" x14ac:dyDescent="0.25">
      <c r="A70" s="50">
        <v>29</v>
      </c>
      <c r="B70" s="62" t="s">
        <v>117</v>
      </c>
      <c r="C70" s="63" t="s">
        <v>142</v>
      </c>
      <c r="D70" s="64" t="s">
        <v>4</v>
      </c>
      <c r="E70" s="65">
        <v>2</v>
      </c>
      <c r="F70" s="50">
        <f t="shared" si="2"/>
        <v>2</v>
      </c>
      <c r="G70" s="50"/>
      <c r="H70" s="50"/>
      <c r="I70" s="52"/>
      <c r="J70" s="52"/>
    </row>
    <row r="71" spans="1:10" s="14" customFormat="1" x14ac:dyDescent="0.25">
      <c r="A71" s="50">
        <v>30</v>
      </c>
      <c r="B71" s="66" t="s">
        <v>40</v>
      </c>
      <c r="C71" s="66" t="s">
        <v>158</v>
      </c>
      <c r="D71" s="59" t="s">
        <v>4</v>
      </c>
      <c r="E71" s="50">
        <v>1</v>
      </c>
      <c r="F71" s="50">
        <f t="shared" si="2"/>
        <v>1</v>
      </c>
      <c r="G71" s="50"/>
      <c r="H71" s="50"/>
      <c r="I71" s="52"/>
      <c r="J71" s="52"/>
    </row>
    <row r="72" spans="1:10" s="14" customFormat="1" ht="51" x14ac:dyDescent="0.25">
      <c r="A72" s="50">
        <v>31</v>
      </c>
      <c r="B72" s="67" t="s">
        <v>118</v>
      </c>
      <c r="C72" s="68" t="s">
        <v>143</v>
      </c>
      <c r="D72" s="69" t="s">
        <v>4</v>
      </c>
      <c r="E72" s="70">
        <v>2</v>
      </c>
      <c r="F72" s="50">
        <f t="shared" si="2"/>
        <v>2</v>
      </c>
      <c r="G72" s="50"/>
      <c r="H72" s="50"/>
      <c r="I72" s="52"/>
      <c r="J72" s="52"/>
    </row>
    <row r="73" spans="1:10" s="14" customFormat="1" ht="25.5" x14ac:dyDescent="0.25">
      <c r="A73" s="50">
        <v>32</v>
      </c>
      <c r="B73" s="51" t="s">
        <v>119</v>
      </c>
      <c r="C73" s="61" t="s">
        <v>144</v>
      </c>
      <c r="D73" s="56" t="s">
        <v>4</v>
      </c>
      <c r="E73" s="50">
        <v>2</v>
      </c>
      <c r="F73" s="50">
        <f t="shared" si="2"/>
        <v>2</v>
      </c>
      <c r="G73" s="50"/>
      <c r="H73" s="50"/>
      <c r="I73" s="52"/>
      <c r="J73" s="52"/>
    </row>
    <row r="74" spans="1:10" s="14" customFormat="1" ht="63.75" x14ac:dyDescent="0.25">
      <c r="A74" s="50">
        <v>33</v>
      </c>
      <c r="B74" s="51" t="s">
        <v>120</v>
      </c>
      <c r="C74" s="61" t="s">
        <v>145</v>
      </c>
      <c r="D74" s="56" t="s">
        <v>4</v>
      </c>
      <c r="E74" s="50">
        <v>2</v>
      </c>
      <c r="F74" s="50">
        <f t="shared" si="2"/>
        <v>2</v>
      </c>
      <c r="G74" s="50"/>
      <c r="H74" s="50"/>
      <c r="I74" s="52"/>
      <c r="J74" s="52"/>
    </row>
    <row r="75" spans="1:10" s="14" customFormat="1" ht="51" x14ac:dyDescent="0.25">
      <c r="A75" s="50">
        <v>34</v>
      </c>
      <c r="B75" s="51" t="s">
        <v>121</v>
      </c>
      <c r="C75" s="61" t="s">
        <v>146</v>
      </c>
      <c r="D75" s="56" t="s">
        <v>4</v>
      </c>
      <c r="E75" s="50">
        <v>1</v>
      </c>
      <c r="F75" s="50">
        <f t="shared" si="2"/>
        <v>1</v>
      </c>
      <c r="G75" s="50"/>
      <c r="H75" s="50"/>
      <c r="I75" s="52"/>
      <c r="J75" s="52"/>
    </row>
    <row r="76" spans="1:10" s="14" customFormat="1" ht="63.75" x14ac:dyDescent="0.25">
      <c r="A76" s="50">
        <v>35</v>
      </c>
      <c r="B76" s="51" t="s">
        <v>122</v>
      </c>
      <c r="C76" s="61" t="s">
        <v>147</v>
      </c>
      <c r="D76" s="56" t="s">
        <v>4</v>
      </c>
      <c r="E76" s="50">
        <v>1</v>
      </c>
      <c r="F76" s="50">
        <f t="shared" si="2"/>
        <v>1</v>
      </c>
      <c r="G76" s="50"/>
      <c r="H76" s="50"/>
      <c r="I76" s="52"/>
      <c r="J76" s="52"/>
    </row>
    <row r="77" spans="1:10" s="14" customFormat="1" ht="25.5" x14ac:dyDescent="0.25">
      <c r="A77" s="50">
        <v>36</v>
      </c>
      <c r="B77" s="51" t="s">
        <v>123</v>
      </c>
      <c r="C77" s="61" t="s">
        <v>148</v>
      </c>
      <c r="D77" s="56" t="s">
        <v>4</v>
      </c>
      <c r="E77" s="50">
        <v>1</v>
      </c>
      <c r="F77" s="50">
        <f t="shared" si="2"/>
        <v>1</v>
      </c>
      <c r="G77" s="50"/>
      <c r="H77" s="50"/>
      <c r="I77" s="52"/>
      <c r="J77" s="52"/>
    </row>
    <row r="78" spans="1:10" s="14" customFormat="1" ht="25.5" x14ac:dyDescent="0.25">
      <c r="A78" s="50">
        <v>37</v>
      </c>
      <c r="B78" s="51" t="s">
        <v>124</v>
      </c>
      <c r="C78" s="61" t="s">
        <v>149</v>
      </c>
      <c r="D78" s="56" t="s">
        <v>4</v>
      </c>
      <c r="E78" s="50">
        <v>1</v>
      </c>
      <c r="F78" s="50">
        <f t="shared" si="2"/>
        <v>1</v>
      </c>
      <c r="G78" s="50"/>
      <c r="H78" s="50"/>
      <c r="I78" s="52"/>
      <c r="J78" s="52"/>
    </row>
    <row r="79" spans="1:10" s="14" customFormat="1" x14ac:dyDescent="0.25">
      <c r="A79" s="50">
        <v>40</v>
      </c>
      <c r="B79" s="51" t="s">
        <v>125</v>
      </c>
      <c r="C79" s="61" t="s">
        <v>150</v>
      </c>
      <c r="D79" s="56" t="s">
        <v>4</v>
      </c>
      <c r="E79" s="50">
        <v>5</v>
      </c>
      <c r="F79" s="50">
        <f t="shared" si="2"/>
        <v>5</v>
      </c>
      <c r="G79" s="50"/>
      <c r="H79" s="50"/>
      <c r="I79" s="52"/>
      <c r="J79" s="52"/>
    </row>
    <row r="80" spans="1:10" s="14" customFormat="1" ht="25.5" x14ac:dyDescent="0.25">
      <c r="A80" s="50">
        <v>41</v>
      </c>
      <c r="B80" s="51" t="s">
        <v>126</v>
      </c>
      <c r="C80" s="61" t="s">
        <v>151</v>
      </c>
      <c r="D80" s="56" t="s">
        <v>4</v>
      </c>
      <c r="E80" s="50">
        <v>1</v>
      </c>
      <c r="F80" s="50">
        <f t="shared" si="2"/>
        <v>1</v>
      </c>
      <c r="G80" s="50"/>
      <c r="H80" s="50"/>
      <c r="I80" s="52"/>
      <c r="J80" s="52"/>
    </row>
    <row r="81" spans="1:10" s="14" customFormat="1" x14ac:dyDescent="0.25">
      <c r="A81" s="50">
        <v>42</v>
      </c>
      <c r="B81" s="54" t="s">
        <v>51</v>
      </c>
      <c r="C81" s="55" t="s">
        <v>159</v>
      </c>
      <c r="D81" s="52" t="s">
        <v>4</v>
      </c>
      <c r="E81" s="50">
        <v>8</v>
      </c>
      <c r="F81" s="50">
        <f t="shared" si="2"/>
        <v>8</v>
      </c>
      <c r="G81" s="50"/>
      <c r="H81" s="50"/>
      <c r="I81" s="52"/>
      <c r="J81" s="52"/>
    </row>
    <row r="82" spans="1:10" x14ac:dyDescent="0.25">
      <c r="A82" s="50">
        <v>43</v>
      </c>
      <c r="B82" s="54" t="s">
        <v>10</v>
      </c>
      <c r="C82" s="55" t="s">
        <v>53</v>
      </c>
      <c r="D82" s="52" t="s">
        <v>4</v>
      </c>
      <c r="E82" s="50">
        <v>12</v>
      </c>
      <c r="F82" s="50">
        <f t="shared" si="2"/>
        <v>12</v>
      </c>
      <c r="G82" s="50"/>
      <c r="H82" s="50"/>
      <c r="I82" s="52"/>
      <c r="J82" s="52"/>
    </row>
    <row r="83" spans="1:10" ht="25.5" x14ac:dyDescent="0.25">
      <c r="A83" s="50">
        <v>44</v>
      </c>
      <c r="B83" s="71" t="s">
        <v>129</v>
      </c>
      <c r="C83" s="66" t="s">
        <v>154</v>
      </c>
      <c r="D83" s="72" t="s">
        <v>4</v>
      </c>
      <c r="E83" s="50">
        <v>1</v>
      </c>
      <c r="F83" s="50">
        <f t="shared" si="2"/>
        <v>1</v>
      </c>
      <c r="G83" s="50"/>
      <c r="H83" s="50"/>
      <c r="I83" s="52"/>
      <c r="J83" s="52"/>
    </row>
    <row r="84" spans="1:10" ht="38.25" x14ac:dyDescent="0.25">
      <c r="A84" s="50">
        <v>45</v>
      </c>
      <c r="B84" s="71" t="s">
        <v>130</v>
      </c>
      <c r="C84" s="66" t="s">
        <v>155</v>
      </c>
      <c r="D84" s="72" t="s">
        <v>4</v>
      </c>
      <c r="E84" s="50">
        <v>1</v>
      </c>
      <c r="F84" s="50">
        <f t="shared" si="2"/>
        <v>1</v>
      </c>
      <c r="G84" s="50"/>
      <c r="H84" s="50"/>
      <c r="I84" s="52"/>
      <c r="J84" s="52"/>
    </row>
    <row r="85" spans="1:10" x14ac:dyDescent="0.25">
      <c r="A85" s="50">
        <v>46</v>
      </c>
      <c r="B85" s="54" t="s">
        <v>131</v>
      </c>
      <c r="C85" s="55" t="s">
        <v>156</v>
      </c>
      <c r="D85" s="52" t="s">
        <v>4</v>
      </c>
      <c r="E85" s="50">
        <v>1</v>
      </c>
      <c r="F85" s="50">
        <f t="shared" si="2"/>
        <v>1</v>
      </c>
      <c r="G85" s="50"/>
      <c r="H85" s="50"/>
      <c r="I85" s="52"/>
      <c r="J85" s="52"/>
    </row>
    <row r="86" spans="1:10" ht="25.5" x14ac:dyDescent="0.25">
      <c r="A86" s="50">
        <v>52</v>
      </c>
      <c r="B86" s="51" t="s">
        <v>127</v>
      </c>
      <c r="C86" s="61" t="s">
        <v>152</v>
      </c>
      <c r="D86" s="56" t="s">
        <v>4</v>
      </c>
      <c r="E86" s="50">
        <v>1</v>
      </c>
      <c r="F86" s="50">
        <f t="shared" si="2"/>
        <v>1</v>
      </c>
      <c r="G86" s="50"/>
      <c r="H86" s="50"/>
      <c r="I86" s="52"/>
      <c r="J86" s="52"/>
    </row>
    <row r="87" spans="1:10" ht="25.5" x14ac:dyDescent="0.25">
      <c r="A87" s="50">
        <v>53</v>
      </c>
      <c r="B87" s="62" t="s">
        <v>128</v>
      </c>
      <c r="C87" s="63" t="s">
        <v>153</v>
      </c>
      <c r="D87" s="56" t="s">
        <v>4</v>
      </c>
      <c r="E87" s="50">
        <v>1</v>
      </c>
      <c r="F87" s="50">
        <f t="shared" si="2"/>
        <v>1</v>
      </c>
      <c r="G87" s="50"/>
      <c r="H87" s="50"/>
      <c r="I87" s="52"/>
      <c r="J87" s="52"/>
    </row>
    <row r="88" spans="1:10" ht="25.5" x14ac:dyDescent="0.25">
      <c r="A88" s="50">
        <v>54</v>
      </c>
      <c r="B88" s="54" t="s">
        <v>162</v>
      </c>
      <c r="C88" s="55" t="s">
        <v>165</v>
      </c>
      <c r="D88" s="52" t="s">
        <v>4</v>
      </c>
      <c r="E88" s="50">
        <v>1</v>
      </c>
      <c r="F88" s="50">
        <f t="shared" si="2"/>
        <v>1</v>
      </c>
      <c r="G88" s="50"/>
      <c r="H88" s="50"/>
      <c r="I88" s="52"/>
      <c r="J88" s="52"/>
    </row>
    <row r="89" spans="1:10" x14ac:dyDescent="0.25">
      <c r="A89" s="50">
        <v>55</v>
      </c>
      <c r="B89" s="54" t="s">
        <v>206</v>
      </c>
      <c r="C89" s="55" t="s">
        <v>166</v>
      </c>
      <c r="D89" s="52" t="s">
        <v>4</v>
      </c>
      <c r="E89" s="50">
        <v>6</v>
      </c>
      <c r="F89" s="50">
        <f t="shared" si="2"/>
        <v>6</v>
      </c>
      <c r="G89" s="50"/>
      <c r="H89" s="50"/>
      <c r="I89" s="52"/>
      <c r="J89" s="52"/>
    </row>
    <row r="90" spans="1:10" x14ac:dyDescent="0.25">
      <c r="A90" s="50">
        <v>56</v>
      </c>
      <c r="B90" s="51" t="s">
        <v>163</v>
      </c>
      <c r="C90" s="61" t="s">
        <v>167</v>
      </c>
      <c r="D90" s="56" t="s">
        <v>4</v>
      </c>
      <c r="E90" s="50">
        <v>2</v>
      </c>
      <c r="F90" s="50">
        <f t="shared" si="2"/>
        <v>2</v>
      </c>
      <c r="G90" s="50"/>
      <c r="H90" s="50"/>
      <c r="I90" s="52"/>
      <c r="J90" s="52"/>
    </row>
    <row r="91" spans="1:10" x14ac:dyDescent="0.25">
      <c r="A91" s="50">
        <v>57</v>
      </c>
      <c r="B91" s="62" t="s">
        <v>164</v>
      </c>
      <c r="C91" s="63" t="s">
        <v>167</v>
      </c>
      <c r="D91" s="56" t="s">
        <v>4</v>
      </c>
      <c r="E91" s="50">
        <v>2</v>
      </c>
      <c r="F91" s="50">
        <f t="shared" si="2"/>
        <v>2</v>
      </c>
      <c r="G91" s="50"/>
      <c r="H91" s="50"/>
      <c r="I91" s="52"/>
      <c r="J91" s="52"/>
    </row>
    <row r="92" spans="1:10" x14ac:dyDescent="0.25">
      <c r="A92" s="108" t="s">
        <v>23</v>
      </c>
      <c r="B92" s="109"/>
      <c r="C92" s="109"/>
      <c r="D92" s="109"/>
      <c r="E92" s="109"/>
      <c r="F92" s="109"/>
      <c r="G92" s="109"/>
      <c r="H92" s="109"/>
      <c r="I92" s="109"/>
      <c r="J92" s="110"/>
    </row>
    <row r="93" spans="1:10" ht="38.25" x14ac:dyDescent="0.25">
      <c r="A93" s="6" t="s">
        <v>0</v>
      </c>
      <c r="B93" s="5" t="s">
        <v>1</v>
      </c>
      <c r="C93" s="2" t="s">
        <v>6</v>
      </c>
      <c r="D93" s="2" t="s">
        <v>2</v>
      </c>
      <c r="E93" s="6" t="s">
        <v>3</v>
      </c>
      <c r="F93" s="20" t="s">
        <v>3</v>
      </c>
      <c r="G93" s="20" t="s">
        <v>19</v>
      </c>
      <c r="H93" s="20" t="s">
        <v>20</v>
      </c>
      <c r="I93" s="20" t="s">
        <v>21</v>
      </c>
      <c r="J93" s="20" t="s">
        <v>22</v>
      </c>
    </row>
    <row r="94" spans="1:10" x14ac:dyDescent="0.25">
      <c r="A94" s="50"/>
      <c r="B94" s="54"/>
      <c r="C94" s="55"/>
      <c r="D94" s="56"/>
      <c r="E94" s="50"/>
      <c r="F94" s="50" t="s">
        <v>199</v>
      </c>
      <c r="G94" s="50"/>
      <c r="H94" s="60"/>
      <c r="I94" s="50"/>
      <c r="J94" s="50"/>
    </row>
    <row r="95" spans="1:10" x14ac:dyDescent="0.25">
      <c r="A95" s="73"/>
      <c r="B95" s="74"/>
      <c r="C95" s="55"/>
      <c r="D95" s="56"/>
      <c r="E95" s="50"/>
      <c r="F95" s="50" t="s">
        <v>199</v>
      </c>
      <c r="G95" s="50"/>
      <c r="H95" s="60"/>
      <c r="I95" s="50"/>
      <c r="J95" s="50"/>
    </row>
    <row r="96" spans="1:10" ht="18" customHeight="1" x14ac:dyDescent="0.25">
      <c r="A96" s="111">
        <v>27</v>
      </c>
      <c r="B96" s="112"/>
      <c r="C96" s="112"/>
      <c r="D96" s="112"/>
      <c r="E96" s="112"/>
      <c r="F96" s="112"/>
      <c r="G96" s="112"/>
      <c r="H96" s="112"/>
      <c r="I96" s="112"/>
      <c r="J96" s="113"/>
    </row>
    <row r="97" spans="1:10" ht="18" customHeight="1" x14ac:dyDescent="0.25">
      <c r="A97" s="103" t="s">
        <v>192</v>
      </c>
      <c r="B97" s="104"/>
      <c r="C97" s="104"/>
      <c r="D97" s="104"/>
      <c r="E97" s="104"/>
      <c r="F97" s="105" t="s">
        <v>182</v>
      </c>
      <c r="G97" s="106"/>
      <c r="H97" s="106"/>
      <c r="I97" s="106"/>
      <c r="J97" s="107"/>
    </row>
    <row r="98" spans="1:10" ht="18" customHeight="1" x14ac:dyDescent="0.25">
      <c r="A98" s="99" t="s">
        <v>7</v>
      </c>
      <c r="B98" s="100"/>
      <c r="C98" s="100"/>
      <c r="D98" s="100"/>
      <c r="E98" s="100"/>
      <c r="F98" s="101"/>
      <c r="G98" s="101"/>
      <c r="H98" s="101"/>
      <c r="I98" s="101"/>
      <c r="J98" s="102"/>
    </row>
    <row r="99" spans="1:10" ht="42.75" customHeight="1" x14ac:dyDescent="0.25">
      <c r="A99" s="6" t="s">
        <v>0</v>
      </c>
      <c r="B99" s="5" t="s">
        <v>1</v>
      </c>
      <c r="C99" s="31" t="s">
        <v>6</v>
      </c>
      <c r="D99" s="31" t="s">
        <v>2</v>
      </c>
      <c r="E99" s="6" t="s">
        <v>3</v>
      </c>
      <c r="F99" s="20" t="s">
        <v>3</v>
      </c>
      <c r="G99" s="20" t="s">
        <v>19</v>
      </c>
      <c r="H99" s="20" t="s">
        <v>20</v>
      </c>
      <c r="I99" s="20" t="s">
        <v>21</v>
      </c>
      <c r="J99" s="20" t="s">
        <v>22</v>
      </c>
    </row>
    <row r="100" spans="1:10" ht="51" x14ac:dyDescent="0.25">
      <c r="A100" s="50">
        <v>1</v>
      </c>
      <c r="B100" s="54" t="s">
        <v>67</v>
      </c>
      <c r="C100" s="55" t="s">
        <v>87</v>
      </c>
      <c r="D100" s="50" t="s">
        <v>18</v>
      </c>
      <c r="E100" s="50">
        <v>305</v>
      </c>
      <c r="F100" s="50">
        <f t="shared" ref="F100:F120" si="3">E100</f>
        <v>305</v>
      </c>
      <c r="G100" s="50"/>
      <c r="H100" s="50"/>
      <c r="I100" s="52"/>
      <c r="J100" s="52"/>
    </row>
    <row r="101" spans="1:10" ht="38.25" x14ac:dyDescent="0.25">
      <c r="A101" s="50">
        <v>5</v>
      </c>
      <c r="B101" s="54" t="s">
        <v>68</v>
      </c>
      <c r="C101" s="55" t="s">
        <v>88</v>
      </c>
      <c r="D101" s="56" t="s">
        <v>4</v>
      </c>
      <c r="E101" s="50">
        <v>100</v>
      </c>
      <c r="F101" s="50">
        <f t="shared" si="3"/>
        <v>100</v>
      </c>
      <c r="G101" s="50"/>
      <c r="H101" s="50"/>
      <c r="I101" s="52"/>
      <c r="J101" s="52"/>
    </row>
    <row r="102" spans="1:10" x14ac:dyDescent="0.25">
      <c r="A102" s="50">
        <v>6</v>
      </c>
      <c r="B102" s="54" t="s">
        <v>58</v>
      </c>
      <c r="C102" s="55" t="s">
        <v>59</v>
      </c>
      <c r="D102" s="56" t="s">
        <v>4</v>
      </c>
      <c r="E102" s="50">
        <v>10</v>
      </c>
      <c r="F102" s="50">
        <f t="shared" si="3"/>
        <v>10</v>
      </c>
      <c r="G102" s="50"/>
      <c r="H102" s="50"/>
      <c r="I102" s="52"/>
      <c r="J102" s="52"/>
    </row>
    <row r="103" spans="1:10" x14ac:dyDescent="0.25">
      <c r="A103" s="50">
        <v>7</v>
      </c>
      <c r="B103" s="54" t="s">
        <v>60</v>
      </c>
      <c r="C103" s="55" t="s">
        <v>61</v>
      </c>
      <c r="D103" s="56" t="s">
        <v>4</v>
      </c>
      <c r="E103" s="50">
        <v>10</v>
      </c>
      <c r="F103" s="50">
        <f t="shared" si="3"/>
        <v>10</v>
      </c>
      <c r="G103" s="50"/>
      <c r="H103" s="50"/>
      <c r="I103" s="52"/>
      <c r="J103" s="52"/>
    </row>
    <row r="104" spans="1:10" x14ac:dyDescent="0.25">
      <c r="A104" s="50">
        <v>8</v>
      </c>
      <c r="B104" s="54" t="s">
        <v>69</v>
      </c>
      <c r="C104" s="55" t="s">
        <v>89</v>
      </c>
      <c r="D104" s="56" t="s">
        <v>4</v>
      </c>
      <c r="E104" s="50">
        <v>5</v>
      </c>
      <c r="F104" s="50">
        <f t="shared" si="3"/>
        <v>5</v>
      </c>
      <c r="G104" s="50"/>
      <c r="H104" s="50"/>
      <c r="I104" s="52"/>
      <c r="J104" s="52"/>
    </row>
    <row r="105" spans="1:10" x14ac:dyDescent="0.25">
      <c r="A105" s="50">
        <v>9</v>
      </c>
      <c r="B105" s="54" t="s">
        <v>70</v>
      </c>
      <c r="C105" s="55" t="s">
        <v>90</v>
      </c>
      <c r="D105" s="56" t="s">
        <v>4</v>
      </c>
      <c r="E105" s="50">
        <v>1</v>
      </c>
      <c r="F105" s="50">
        <f t="shared" si="3"/>
        <v>1</v>
      </c>
      <c r="G105" s="50"/>
      <c r="H105" s="50"/>
      <c r="I105" s="52"/>
      <c r="J105" s="52"/>
    </row>
    <row r="106" spans="1:10" s="14" customFormat="1" x14ac:dyDescent="0.25">
      <c r="A106" s="50">
        <v>10</v>
      </c>
      <c r="B106" s="54" t="s">
        <v>71</v>
      </c>
      <c r="C106" s="55" t="s">
        <v>91</v>
      </c>
      <c r="D106" s="56" t="s">
        <v>4</v>
      </c>
      <c r="E106" s="50">
        <v>2</v>
      </c>
      <c r="F106" s="50">
        <f t="shared" si="3"/>
        <v>2</v>
      </c>
      <c r="G106" s="50"/>
      <c r="H106" s="50"/>
      <c r="I106" s="52"/>
      <c r="J106" s="52"/>
    </row>
    <row r="107" spans="1:10" s="14" customFormat="1" x14ac:dyDescent="0.25">
      <c r="A107" s="50">
        <v>11</v>
      </c>
      <c r="B107" s="54" t="s">
        <v>72</v>
      </c>
      <c r="C107" s="55" t="s">
        <v>92</v>
      </c>
      <c r="D107" s="56" t="s">
        <v>4</v>
      </c>
      <c r="E107" s="50">
        <v>1</v>
      </c>
      <c r="F107" s="50">
        <f t="shared" si="3"/>
        <v>1</v>
      </c>
      <c r="G107" s="50"/>
      <c r="H107" s="50"/>
      <c r="I107" s="52"/>
      <c r="J107" s="52"/>
    </row>
    <row r="108" spans="1:10" s="14" customFormat="1" x14ac:dyDescent="0.25">
      <c r="A108" s="50">
        <v>12</v>
      </c>
      <c r="B108" s="54" t="s">
        <v>73</v>
      </c>
      <c r="C108" s="55" t="s">
        <v>93</v>
      </c>
      <c r="D108" s="56" t="s">
        <v>4</v>
      </c>
      <c r="E108" s="50">
        <v>2</v>
      </c>
      <c r="F108" s="50">
        <f t="shared" si="3"/>
        <v>2</v>
      </c>
      <c r="G108" s="50"/>
      <c r="H108" s="50"/>
      <c r="I108" s="52"/>
      <c r="J108" s="52"/>
    </row>
    <row r="109" spans="1:10" s="14" customFormat="1" x14ac:dyDescent="0.25">
      <c r="A109" s="50">
        <v>13</v>
      </c>
      <c r="B109" s="54" t="s">
        <v>74</v>
      </c>
      <c r="C109" s="55" t="s">
        <v>94</v>
      </c>
      <c r="D109" s="56" t="s">
        <v>4</v>
      </c>
      <c r="E109" s="50">
        <v>2</v>
      </c>
      <c r="F109" s="50">
        <f t="shared" si="3"/>
        <v>2</v>
      </c>
      <c r="G109" s="50"/>
      <c r="H109" s="50"/>
      <c r="I109" s="52"/>
      <c r="J109" s="52"/>
    </row>
    <row r="110" spans="1:10" s="14" customFormat="1" x14ac:dyDescent="0.25">
      <c r="A110" s="50">
        <v>14</v>
      </c>
      <c r="B110" s="54" t="s">
        <v>75</v>
      </c>
      <c r="C110" s="55" t="s">
        <v>95</v>
      </c>
      <c r="D110" s="56" t="s">
        <v>4</v>
      </c>
      <c r="E110" s="50">
        <v>2</v>
      </c>
      <c r="F110" s="50">
        <f t="shared" si="3"/>
        <v>2</v>
      </c>
      <c r="G110" s="50"/>
      <c r="H110" s="50"/>
      <c r="I110" s="52"/>
      <c r="J110" s="52"/>
    </row>
    <row r="111" spans="1:10" s="14" customFormat="1" x14ac:dyDescent="0.25">
      <c r="A111" s="50">
        <v>15</v>
      </c>
      <c r="B111" s="54" t="s">
        <v>76</v>
      </c>
      <c r="C111" s="55" t="s">
        <v>96</v>
      </c>
      <c r="D111" s="56" t="s">
        <v>4</v>
      </c>
      <c r="E111" s="50">
        <v>3</v>
      </c>
      <c r="F111" s="50">
        <f t="shared" si="3"/>
        <v>3</v>
      </c>
      <c r="G111" s="50"/>
      <c r="H111" s="50"/>
      <c r="I111" s="52"/>
      <c r="J111" s="52"/>
    </row>
    <row r="112" spans="1:10" s="14" customFormat="1" ht="25.5" x14ac:dyDescent="0.25">
      <c r="A112" s="50">
        <v>16</v>
      </c>
      <c r="B112" s="54" t="s">
        <v>77</v>
      </c>
      <c r="C112" s="55" t="s">
        <v>97</v>
      </c>
      <c r="D112" s="56" t="s">
        <v>4</v>
      </c>
      <c r="E112" s="50">
        <v>2</v>
      </c>
      <c r="F112" s="50">
        <f t="shared" si="3"/>
        <v>2</v>
      </c>
      <c r="G112" s="50"/>
      <c r="H112" s="50"/>
      <c r="I112" s="52"/>
      <c r="J112" s="52"/>
    </row>
    <row r="113" spans="1:10" s="14" customFormat="1" x14ac:dyDescent="0.25">
      <c r="A113" s="50">
        <v>17</v>
      </c>
      <c r="B113" s="54" t="s">
        <v>78</v>
      </c>
      <c r="C113" s="55" t="s">
        <v>98</v>
      </c>
      <c r="D113" s="56" t="s">
        <v>4</v>
      </c>
      <c r="E113" s="50">
        <v>2</v>
      </c>
      <c r="F113" s="50">
        <f t="shared" si="3"/>
        <v>2</v>
      </c>
      <c r="G113" s="50"/>
      <c r="H113" s="50"/>
      <c r="I113" s="52"/>
      <c r="J113" s="52"/>
    </row>
    <row r="114" spans="1:10" s="14" customFormat="1" x14ac:dyDescent="0.25">
      <c r="A114" s="50">
        <v>18</v>
      </c>
      <c r="B114" s="54" t="s">
        <v>79</v>
      </c>
      <c r="C114" s="55" t="s">
        <v>99</v>
      </c>
      <c r="D114" s="56" t="s">
        <v>4</v>
      </c>
      <c r="E114" s="50">
        <v>2</v>
      </c>
      <c r="F114" s="50">
        <f t="shared" si="3"/>
        <v>2</v>
      </c>
      <c r="G114" s="50"/>
      <c r="H114" s="50"/>
      <c r="I114" s="52"/>
      <c r="J114" s="52"/>
    </row>
    <row r="115" spans="1:10" x14ac:dyDescent="0.25">
      <c r="A115" s="50">
        <v>19</v>
      </c>
      <c r="B115" s="54" t="s">
        <v>56</v>
      </c>
      <c r="C115" s="55" t="s">
        <v>57</v>
      </c>
      <c r="D115" s="56" t="s">
        <v>4</v>
      </c>
      <c r="E115" s="50">
        <v>10</v>
      </c>
      <c r="F115" s="50">
        <f t="shared" si="3"/>
        <v>10</v>
      </c>
      <c r="G115" s="50"/>
      <c r="H115" s="50"/>
      <c r="I115" s="52"/>
      <c r="J115" s="52"/>
    </row>
    <row r="116" spans="1:10" x14ac:dyDescent="0.25">
      <c r="A116" s="50">
        <v>20</v>
      </c>
      <c r="B116" s="54" t="s">
        <v>80</v>
      </c>
      <c r="C116" s="55" t="s">
        <v>100</v>
      </c>
      <c r="D116" s="56" t="s">
        <v>4</v>
      </c>
      <c r="E116" s="50">
        <v>2</v>
      </c>
      <c r="F116" s="50">
        <f t="shared" si="3"/>
        <v>2</v>
      </c>
      <c r="G116" s="50"/>
      <c r="H116" s="50"/>
      <c r="I116" s="52"/>
      <c r="J116" s="52"/>
    </row>
    <row r="117" spans="1:10" x14ac:dyDescent="0.25">
      <c r="A117" s="50">
        <v>21</v>
      </c>
      <c r="B117" s="54" t="s">
        <v>81</v>
      </c>
      <c r="C117" s="55" t="s">
        <v>101</v>
      </c>
      <c r="D117" s="56" t="s">
        <v>4</v>
      </c>
      <c r="E117" s="50">
        <v>2</v>
      </c>
      <c r="F117" s="50">
        <f t="shared" si="3"/>
        <v>2</v>
      </c>
      <c r="G117" s="50"/>
      <c r="H117" s="50"/>
      <c r="I117" s="52"/>
      <c r="J117" s="52"/>
    </row>
    <row r="118" spans="1:10" x14ac:dyDescent="0.25">
      <c r="A118" s="50">
        <v>23</v>
      </c>
      <c r="B118" s="54" t="s">
        <v>62</v>
      </c>
      <c r="C118" s="55" t="s">
        <v>63</v>
      </c>
      <c r="D118" s="56" t="s">
        <v>4</v>
      </c>
      <c r="E118" s="50">
        <v>5</v>
      </c>
      <c r="F118" s="50">
        <f t="shared" si="3"/>
        <v>5</v>
      </c>
      <c r="G118" s="50"/>
      <c r="H118" s="50"/>
      <c r="I118" s="52"/>
      <c r="J118" s="52"/>
    </row>
    <row r="119" spans="1:10" ht="25.5" x14ac:dyDescent="0.25">
      <c r="A119" s="50">
        <v>24</v>
      </c>
      <c r="B119" s="54" t="s">
        <v>82</v>
      </c>
      <c r="C119" s="55" t="s">
        <v>102</v>
      </c>
      <c r="D119" s="56" t="s">
        <v>4</v>
      </c>
      <c r="E119" s="50">
        <v>2</v>
      </c>
      <c r="F119" s="50">
        <f t="shared" si="3"/>
        <v>2</v>
      </c>
      <c r="G119" s="50"/>
      <c r="H119" s="50"/>
      <c r="I119" s="52"/>
      <c r="J119" s="52"/>
    </row>
    <row r="120" spans="1:10" ht="38.25" x14ac:dyDescent="0.25">
      <c r="A120" s="50">
        <v>25</v>
      </c>
      <c r="B120" s="54" t="s">
        <v>83</v>
      </c>
      <c r="C120" s="55" t="s">
        <v>103</v>
      </c>
      <c r="D120" s="56" t="s">
        <v>4</v>
      </c>
      <c r="E120" s="50">
        <v>3</v>
      </c>
      <c r="F120" s="50">
        <f t="shared" si="3"/>
        <v>3</v>
      </c>
      <c r="G120" s="50"/>
      <c r="H120" s="50"/>
      <c r="I120" s="52"/>
      <c r="J120" s="52"/>
    </row>
    <row r="121" spans="1:10" x14ac:dyDescent="0.25">
      <c r="A121" s="50">
        <v>26</v>
      </c>
      <c r="B121" s="54" t="s">
        <v>84</v>
      </c>
      <c r="C121" s="55" t="s">
        <v>104</v>
      </c>
      <c r="D121" s="56" t="s">
        <v>4</v>
      </c>
      <c r="E121" s="50">
        <v>5</v>
      </c>
      <c r="F121" s="50">
        <f t="shared" ref="F121:F123" si="4">E121</f>
        <v>5</v>
      </c>
      <c r="G121" s="50"/>
      <c r="H121" s="50"/>
      <c r="I121" s="52"/>
      <c r="J121" s="52"/>
    </row>
    <row r="122" spans="1:10" x14ac:dyDescent="0.25">
      <c r="A122" s="50">
        <v>27</v>
      </c>
      <c r="B122" s="54" t="s">
        <v>85</v>
      </c>
      <c r="C122" s="55" t="s">
        <v>105</v>
      </c>
      <c r="D122" s="56" t="s">
        <v>4</v>
      </c>
      <c r="E122" s="50" t="s">
        <v>106</v>
      </c>
      <c r="F122" s="50" t="str">
        <f t="shared" si="4"/>
        <v>3 в день</v>
      </c>
      <c r="G122" s="50"/>
      <c r="H122" s="50"/>
      <c r="I122" s="52"/>
      <c r="J122" s="52"/>
    </row>
    <row r="123" spans="1:10" x14ac:dyDescent="0.25">
      <c r="A123" s="50">
        <v>28</v>
      </c>
      <c r="B123" s="54" t="s">
        <v>86</v>
      </c>
      <c r="C123" s="55" t="s">
        <v>105</v>
      </c>
      <c r="D123" s="56" t="s">
        <v>4</v>
      </c>
      <c r="E123" s="50" t="s">
        <v>106</v>
      </c>
      <c r="F123" s="50" t="str">
        <f t="shared" si="4"/>
        <v>3 в день</v>
      </c>
      <c r="G123" s="50"/>
      <c r="H123" s="50"/>
      <c r="I123" s="52"/>
      <c r="J123" s="52"/>
    </row>
    <row r="124" spans="1:10" x14ac:dyDescent="0.25">
      <c r="A124" s="23"/>
      <c r="B124" s="19"/>
      <c r="C124" s="24"/>
      <c r="D124" s="24"/>
      <c r="E124" s="23"/>
      <c r="F124" s="25"/>
      <c r="G124" s="7"/>
      <c r="H124" s="7"/>
      <c r="I124" s="7"/>
      <c r="J124" s="7"/>
    </row>
    <row r="125" spans="1:10" ht="15" x14ac:dyDescent="0.25">
      <c r="A125" s="97" t="s">
        <v>181</v>
      </c>
      <c r="B125" s="98"/>
      <c r="C125" s="98"/>
      <c r="D125" s="98"/>
      <c r="E125" s="98"/>
      <c r="F125" s="95" t="s">
        <v>182</v>
      </c>
      <c r="G125" s="96"/>
      <c r="H125" s="96"/>
      <c r="I125" s="96"/>
      <c r="J125" s="37"/>
    </row>
    <row r="126" spans="1:10" ht="15" x14ac:dyDescent="0.25">
      <c r="A126" s="99" t="s">
        <v>7</v>
      </c>
      <c r="B126" s="100"/>
      <c r="C126" s="100"/>
      <c r="D126" s="100"/>
      <c r="E126" s="100"/>
      <c r="F126" s="101"/>
      <c r="G126" s="101"/>
      <c r="H126" s="101"/>
      <c r="I126" s="101"/>
      <c r="J126" s="102"/>
    </row>
    <row r="127" spans="1:10" s="16" customFormat="1" ht="38.25" x14ac:dyDescent="0.25">
      <c r="A127" s="33" t="s">
        <v>0</v>
      </c>
      <c r="B127" s="33" t="s">
        <v>1</v>
      </c>
      <c r="C127" s="33" t="s">
        <v>6</v>
      </c>
      <c r="D127" s="32" t="s">
        <v>2</v>
      </c>
      <c r="E127" s="32" t="s">
        <v>3</v>
      </c>
      <c r="F127" s="34" t="s">
        <v>3</v>
      </c>
      <c r="G127" s="35" t="s">
        <v>19</v>
      </c>
      <c r="H127" s="34" t="s">
        <v>183</v>
      </c>
      <c r="I127" s="36" t="s">
        <v>184</v>
      </c>
      <c r="J127" s="34" t="s">
        <v>22</v>
      </c>
    </row>
    <row r="128" spans="1:10" s="16" customFormat="1" x14ac:dyDescent="0.25">
      <c r="A128" s="75" t="s">
        <v>185</v>
      </c>
      <c r="B128" s="75" t="s">
        <v>191</v>
      </c>
      <c r="C128" s="58" t="s">
        <v>160</v>
      </c>
      <c r="D128" s="76" t="s">
        <v>4</v>
      </c>
      <c r="E128" s="76">
        <v>1</v>
      </c>
      <c r="F128" s="50">
        <f>E128</f>
        <v>1</v>
      </c>
      <c r="G128" s="50"/>
      <c r="H128" s="50"/>
      <c r="I128" s="77"/>
      <c r="J128" s="78"/>
    </row>
    <row r="129" spans="1:10" s="16" customFormat="1" x14ac:dyDescent="0.25">
      <c r="A129" s="75" t="s">
        <v>187</v>
      </c>
      <c r="B129" s="75" t="s">
        <v>188</v>
      </c>
      <c r="C129" s="75" t="s">
        <v>186</v>
      </c>
      <c r="D129" s="76" t="s">
        <v>4</v>
      </c>
      <c r="E129" s="76">
        <v>1</v>
      </c>
      <c r="F129" s="50">
        <f t="shared" ref="F129:F130" si="5">E129</f>
        <v>1</v>
      </c>
      <c r="G129" s="50"/>
      <c r="H129" s="50"/>
      <c r="I129" s="77"/>
      <c r="J129" s="78"/>
    </row>
    <row r="130" spans="1:10" s="16" customFormat="1" x14ac:dyDescent="0.25">
      <c r="A130" s="75" t="s">
        <v>189</v>
      </c>
      <c r="B130" s="75" t="s">
        <v>190</v>
      </c>
      <c r="C130" s="75" t="s">
        <v>186</v>
      </c>
      <c r="D130" s="76" t="s">
        <v>4</v>
      </c>
      <c r="E130" s="76">
        <v>1</v>
      </c>
      <c r="F130" s="50">
        <f t="shared" si="5"/>
        <v>1</v>
      </c>
      <c r="G130" s="50"/>
      <c r="H130" s="50"/>
      <c r="I130" s="77"/>
      <c r="J130" s="78"/>
    </row>
    <row r="131" spans="1:10" s="16" customFormat="1" x14ac:dyDescent="0.25">
      <c r="A131" s="23"/>
      <c r="B131" s="19"/>
      <c r="C131" s="24"/>
      <c r="D131" s="24"/>
      <c r="E131" s="19"/>
      <c r="F131" s="25"/>
      <c r="G131" s="7"/>
      <c r="H131" s="7"/>
      <c r="I131" s="7"/>
      <c r="J131" s="7"/>
    </row>
    <row r="132" spans="1:10" s="16" customFormat="1" x14ac:dyDescent="0.25">
      <c r="A132" s="105" t="s">
        <v>14</v>
      </c>
      <c r="B132" s="106"/>
      <c r="C132" s="106"/>
      <c r="D132" s="106"/>
      <c r="E132" s="106"/>
      <c r="F132" s="106"/>
      <c r="G132" s="106"/>
      <c r="H132" s="106"/>
      <c r="I132" s="106"/>
      <c r="J132" s="107"/>
    </row>
    <row r="133" spans="1:10" x14ac:dyDescent="0.25">
      <c r="A133" s="108" t="s">
        <v>7</v>
      </c>
      <c r="B133" s="109"/>
      <c r="C133" s="109"/>
      <c r="D133" s="109"/>
      <c r="E133" s="109"/>
      <c r="F133" s="109"/>
      <c r="G133" s="109"/>
      <c r="H133" s="109"/>
      <c r="I133" s="109"/>
      <c r="J133" s="110"/>
    </row>
    <row r="134" spans="1:10" ht="38.25" x14ac:dyDescent="0.25">
      <c r="A134" s="6" t="s">
        <v>0</v>
      </c>
      <c r="B134" s="5" t="s">
        <v>1</v>
      </c>
      <c r="C134" s="2" t="s">
        <v>6</v>
      </c>
      <c r="D134" s="2" t="s">
        <v>2</v>
      </c>
      <c r="E134" s="6" t="s">
        <v>3</v>
      </c>
      <c r="F134" s="20" t="s">
        <v>3</v>
      </c>
      <c r="G134" s="20" t="s">
        <v>19</v>
      </c>
      <c r="H134" s="20" t="s">
        <v>20</v>
      </c>
      <c r="I134" s="20" t="s">
        <v>21</v>
      </c>
      <c r="J134" s="20" t="s">
        <v>22</v>
      </c>
    </row>
    <row r="135" spans="1:10" x14ac:dyDescent="0.25">
      <c r="A135" s="59">
        <v>1</v>
      </c>
      <c r="B135" s="79" t="s">
        <v>47</v>
      </c>
      <c r="C135" s="58" t="s">
        <v>193</v>
      </c>
      <c r="D135" s="57" t="s">
        <v>4</v>
      </c>
      <c r="E135" s="50">
        <v>4</v>
      </c>
      <c r="F135" s="50">
        <f>E135</f>
        <v>4</v>
      </c>
      <c r="G135" s="50"/>
      <c r="H135" s="50"/>
      <c r="I135" s="60"/>
      <c r="J135" s="60"/>
    </row>
    <row r="136" spans="1:10" x14ac:dyDescent="0.25">
      <c r="A136" s="59">
        <v>2</v>
      </c>
      <c r="B136" s="79" t="s">
        <v>51</v>
      </c>
      <c r="C136" s="58" t="s">
        <v>160</v>
      </c>
      <c r="D136" s="57" t="s">
        <v>4</v>
      </c>
      <c r="E136" s="50">
        <v>4</v>
      </c>
      <c r="F136" s="50">
        <f>E136</f>
        <v>4</v>
      </c>
      <c r="G136" s="50"/>
      <c r="H136" s="50"/>
      <c r="I136" s="60"/>
      <c r="J136" s="60"/>
    </row>
    <row r="137" spans="1:10" x14ac:dyDescent="0.25">
      <c r="A137" s="59"/>
      <c r="B137" s="79" t="s">
        <v>10</v>
      </c>
      <c r="C137" s="58" t="s">
        <v>161</v>
      </c>
      <c r="D137" s="57" t="s">
        <v>4</v>
      </c>
      <c r="E137" s="50">
        <v>10</v>
      </c>
      <c r="F137" s="50"/>
      <c r="G137" s="50"/>
      <c r="H137" s="50"/>
      <c r="I137" s="60"/>
      <c r="J137" s="60"/>
    </row>
    <row r="138" spans="1:10" x14ac:dyDescent="0.25">
      <c r="A138" s="59">
        <v>3</v>
      </c>
      <c r="B138" s="79" t="s">
        <v>207</v>
      </c>
      <c r="C138" s="58"/>
      <c r="D138" s="57" t="s">
        <v>4</v>
      </c>
      <c r="E138" s="50">
        <v>1</v>
      </c>
      <c r="F138" s="50">
        <f>E138</f>
        <v>1</v>
      </c>
      <c r="G138" s="50"/>
      <c r="H138" s="50"/>
      <c r="I138" s="60"/>
      <c r="J138" s="60"/>
    </row>
    <row r="139" spans="1:10" x14ac:dyDescent="0.25">
      <c r="A139" s="23"/>
      <c r="B139" s="19"/>
      <c r="C139" s="24"/>
      <c r="D139" s="24"/>
      <c r="E139" s="23"/>
      <c r="F139" s="25"/>
      <c r="G139" s="7"/>
      <c r="H139" s="7"/>
      <c r="I139" s="7"/>
      <c r="J139" s="7"/>
    </row>
    <row r="140" spans="1:10" ht="12.75" customHeight="1" x14ac:dyDescent="0.25">
      <c r="A140" s="93" t="s">
        <v>17</v>
      </c>
      <c r="B140" s="86"/>
      <c r="C140" s="86"/>
      <c r="D140" s="86"/>
      <c r="E140" s="86"/>
      <c r="F140" s="86"/>
      <c r="G140" s="86"/>
      <c r="H140" s="86"/>
      <c r="I140" s="86"/>
      <c r="J140" s="87"/>
    </row>
    <row r="141" spans="1:10" ht="25.5" x14ac:dyDescent="0.25">
      <c r="A141" s="6" t="s">
        <v>0</v>
      </c>
      <c r="B141" s="5" t="s">
        <v>1</v>
      </c>
      <c r="C141" s="94" t="s">
        <v>16</v>
      </c>
      <c r="D141" s="94"/>
      <c r="E141" s="94"/>
      <c r="F141" s="21"/>
      <c r="G141" s="22"/>
      <c r="H141" s="22"/>
      <c r="I141" s="22"/>
      <c r="J141" s="22"/>
    </row>
    <row r="142" spans="1:10" s="16" customFormat="1" ht="12.75" customHeight="1" x14ac:dyDescent="0.25">
      <c r="A142" s="50">
        <v>1</v>
      </c>
      <c r="B142" s="80" t="s">
        <v>13</v>
      </c>
      <c r="C142" s="55" t="s">
        <v>168</v>
      </c>
      <c r="D142" s="60"/>
      <c r="E142" s="71"/>
      <c r="F142" s="59"/>
      <c r="G142" s="60"/>
      <c r="H142" s="60"/>
      <c r="I142" s="60"/>
      <c r="J142" s="60"/>
    </row>
    <row r="143" spans="1:10" ht="63.75" x14ac:dyDescent="0.25">
      <c r="A143" s="50">
        <v>2</v>
      </c>
      <c r="B143" s="80" t="s">
        <v>169</v>
      </c>
      <c r="C143" s="55" t="s">
        <v>170</v>
      </c>
      <c r="D143" s="60"/>
      <c r="E143" s="71"/>
      <c r="F143" s="59"/>
      <c r="G143" s="60"/>
      <c r="H143" s="60"/>
      <c r="I143" s="60"/>
      <c r="J143" s="60"/>
    </row>
    <row r="144" spans="1:10" x14ac:dyDescent="0.25">
      <c r="A144" s="50">
        <v>3</v>
      </c>
      <c r="B144" s="80" t="s">
        <v>171</v>
      </c>
      <c r="C144" s="55" t="s">
        <v>177</v>
      </c>
      <c r="D144" s="60"/>
      <c r="E144" s="71"/>
      <c r="F144" s="59"/>
      <c r="G144" s="60"/>
      <c r="H144" s="60"/>
      <c r="I144" s="60"/>
      <c r="J144" s="60"/>
    </row>
    <row r="145" spans="1:10" ht="25.5" x14ac:dyDescent="0.25">
      <c r="A145" s="50">
        <v>4</v>
      </c>
      <c r="B145" s="80" t="s">
        <v>172</v>
      </c>
      <c r="C145" s="55" t="s">
        <v>173</v>
      </c>
      <c r="D145" s="60"/>
      <c r="E145" s="71"/>
      <c r="F145" s="59"/>
      <c r="G145" s="60"/>
      <c r="H145" s="60"/>
      <c r="I145" s="60"/>
      <c r="J145" s="60"/>
    </row>
    <row r="146" spans="1:10" ht="38.25" x14ac:dyDescent="0.25">
      <c r="A146" s="50">
        <v>5</v>
      </c>
      <c r="B146" s="80" t="s">
        <v>174</v>
      </c>
      <c r="C146" s="55" t="s">
        <v>175</v>
      </c>
      <c r="D146" s="60"/>
      <c r="E146" s="71"/>
      <c r="F146" s="59"/>
      <c r="G146" s="60"/>
      <c r="H146" s="60"/>
      <c r="I146" s="60"/>
      <c r="J146" s="60"/>
    </row>
    <row r="147" spans="1:10" ht="25.5" x14ac:dyDescent="0.25">
      <c r="A147" s="50">
        <v>6</v>
      </c>
      <c r="B147" s="80" t="s">
        <v>176</v>
      </c>
      <c r="C147" s="55" t="s">
        <v>194</v>
      </c>
      <c r="D147" s="60"/>
      <c r="E147" s="71"/>
      <c r="F147" s="59"/>
      <c r="G147" s="60"/>
      <c r="H147" s="60"/>
      <c r="I147" s="60"/>
      <c r="J147" s="60"/>
    </row>
    <row r="148" spans="1:10" x14ac:dyDescent="0.25">
      <c r="A148" s="45"/>
      <c r="B148" s="46"/>
      <c r="C148" s="47"/>
      <c r="D148" s="47"/>
      <c r="E148" s="48"/>
      <c r="F148" s="45"/>
      <c r="G148" s="47"/>
      <c r="H148" s="47"/>
      <c r="I148" s="47"/>
      <c r="J148" s="47"/>
    </row>
  </sheetData>
  <mergeCells count="21">
    <mergeCell ref="A42:J42"/>
    <mergeCell ref="A96:J96"/>
    <mergeCell ref="A43:E43"/>
    <mergeCell ref="F43:J43"/>
    <mergeCell ref="A97:E97"/>
    <mergeCell ref="F97:J97"/>
    <mergeCell ref="A92:J92"/>
    <mergeCell ref="A133:J133"/>
    <mergeCell ref="A132:J132"/>
    <mergeCell ref="A98:J98"/>
    <mergeCell ref="A140:J140"/>
    <mergeCell ref="C141:E141"/>
    <mergeCell ref="F125:I125"/>
    <mergeCell ref="A125:E125"/>
    <mergeCell ref="A126:J126"/>
    <mergeCell ref="F13:J13"/>
    <mergeCell ref="A16:J16"/>
    <mergeCell ref="A36:J36"/>
    <mergeCell ref="A13:E13"/>
    <mergeCell ref="A14:J14"/>
    <mergeCell ref="A15:J15"/>
  </mergeCells>
  <hyperlinks>
    <hyperlink ref="C19" r:id="rId1"/>
  </hyperlinks>
  <pageMargins left="0.23622047244094491" right="0.23622047244094491" top="0.74803149606299213" bottom="0.74803149606299213" header="0.31496062992125984" footer="0.31496062992125984"/>
  <pageSetup paperSize="9" scale="7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2017-08-15T08:32:30Z</dcterms:modified>
</cp:coreProperties>
</file>