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4120" windowHeight="13140" firstSheet="1" activeTab="1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конкурсанта" sheetId="7" r:id="rId5"/>
  </sheets>
  <calcPr calcId="125725" iterateDelta="1E-4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1"/>
  <c r="A3" i="4" l="1"/>
  <c r="A5"/>
  <c r="G27"/>
  <c r="G28"/>
  <c r="G29"/>
  <c r="G30"/>
  <c r="G31"/>
  <c r="G32"/>
  <c r="G33"/>
  <c r="G34"/>
  <c r="G35"/>
  <c r="G38"/>
  <c r="G64"/>
  <c r="G65"/>
  <c r="G66"/>
  <c r="G67"/>
  <c r="G68"/>
  <c r="G70"/>
  <c r="G71"/>
  <c r="G74"/>
  <c r="G75"/>
  <c r="G76"/>
  <c r="G77"/>
  <c r="G78"/>
  <c r="G49" i="1"/>
  <c r="G48"/>
  <c r="G47"/>
  <c r="G46"/>
  <c r="G45"/>
  <c r="G44"/>
  <c r="G43"/>
  <c r="G42"/>
  <c r="G41"/>
  <c r="G40"/>
  <c r="G39"/>
  <c r="G38"/>
  <c r="G44" i="5"/>
  <c r="G47"/>
  <c r="A5" i="7" l="1"/>
  <c r="A3"/>
  <c r="A5" i="5"/>
  <c r="A3"/>
  <c r="A5" i="1"/>
  <c r="A3"/>
</calcChain>
</file>

<file path=xl/sharedStrings.xml><?xml version="1.0" encoding="utf-8"?>
<sst xmlns="http://schemas.openxmlformats.org/spreadsheetml/2006/main" count="526" uniqueCount="192">
  <si>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</si>
  <si>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</si>
  <si>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</si>
  <si>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</si>
  <si>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</si>
  <si>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</si>
  <si>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</si>
  <si>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</si>
  <si>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</si>
  <si>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</si>
  <si>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</si>
  <si>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</si>
  <si>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</si>
  <si>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</si>
  <si>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</si>
  <si>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</si>
  <si>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</si>
  <si>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</si>
  <si>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</si>
  <si>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</si>
  <si>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</si>
  <si>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</si>
  <si>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</si>
  <si>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</si>
  <si>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</si>
  <si>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</si>
  <si>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</si>
  <si>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</si>
  <si>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</si>
  <si>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</si>
  <si>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</si>
  <si>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</si>
  <si>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</si>
  <si>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</si>
  <si>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</si>
  <si>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</si>
  <si>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</si>
  <si>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Моб.телефон ГЭ</t>
  </si>
  <si>
    <t>Моб.телефон ТАП</t>
  </si>
  <si>
    <t>Контур заземления для электропитания и сети слаботочных подключений (при необходимости) : не требуется</t>
  </si>
  <si>
    <t xml:space="preserve">Складское помещение </t>
  </si>
  <si>
    <t>Технический администратор площадки</t>
  </si>
  <si>
    <t>Количество экспертов (ЭН+ГЭ+ИЭ) + ТАП: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</si>
  <si>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</si>
  <si>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</si>
  <si>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</si>
  <si>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</si>
  <si>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Субъект РФ (регион проведения)</t>
  </si>
  <si>
    <t xml:space="preserve">Количество конкурсантов </t>
  </si>
  <si>
    <t xml:space="preserve">Количество конкурсантов: </t>
  </si>
  <si>
    <t>Количество экспертов (ГЭ+ЭН+ИЭ)+ТАП</t>
  </si>
  <si>
    <t>Банковское дело</t>
  </si>
  <si>
    <t>Подведение/ отведение ГХВС (при необходимости): не требуется</t>
  </si>
  <si>
    <t>Подведение сжатого воздуха (при необходимости): не требуется</t>
  </si>
  <si>
    <t>Освещение: Допустимо верхнее искусственное освещение ( не менее 300 люкс)</t>
  </si>
  <si>
    <t>Оборудование IT</t>
  </si>
  <si>
    <t>шт (на 1 рабочее место)</t>
  </si>
  <si>
    <t>Принадлежности</t>
  </si>
  <si>
    <t>Компьютерная мышь</t>
  </si>
  <si>
    <t>USB флешка</t>
  </si>
  <si>
    <t>Расходные материалы</t>
  </si>
  <si>
    <t>Коврик для мыши</t>
  </si>
  <si>
    <t xml:space="preserve">МФУ </t>
  </si>
  <si>
    <t>шт (1 МФУ на 2 участника)</t>
  </si>
  <si>
    <t>Пакет офисных программ</t>
  </si>
  <si>
    <t>ПО</t>
  </si>
  <si>
    <t xml:space="preserve">Стол </t>
  </si>
  <si>
    <t>Стол офисный размером глубина 600 мм., длина 800 мм., темная или светлая поверхность столешницы</t>
  </si>
  <si>
    <t>Мебель</t>
  </si>
  <si>
    <t xml:space="preserve">Стул </t>
  </si>
  <si>
    <t>Мусорная корзина</t>
  </si>
  <si>
    <t>критически важные характеристики позиции отсутствуют</t>
  </si>
  <si>
    <t>шт (1 корзина на 2 участника)</t>
  </si>
  <si>
    <t>Аптечка</t>
  </si>
  <si>
    <t>Охрана труда</t>
  </si>
  <si>
    <t>шт</t>
  </si>
  <si>
    <t>Огнетушитель</t>
  </si>
  <si>
    <t>Вода питьевая бутилированная</t>
  </si>
  <si>
    <t>бутыль для кулера</t>
  </si>
  <si>
    <t>бутыль</t>
  </si>
  <si>
    <t>Стаканы для воды</t>
  </si>
  <si>
    <t>Кулер (холодная/горячая вода)</t>
  </si>
  <si>
    <t>Лоток для бумаги</t>
  </si>
  <si>
    <t>формат А4</t>
  </si>
  <si>
    <t xml:space="preserve">шт ( на 1 конкурсанта) </t>
  </si>
  <si>
    <t>Ручка шариковая</t>
  </si>
  <si>
    <t>с синей пастой</t>
  </si>
  <si>
    <t>Степлер канцелярский</t>
  </si>
  <si>
    <t>Материал корпуса пластик, № 24/6, № 26/6</t>
  </si>
  <si>
    <t>Скобы к степлеру</t>
  </si>
  <si>
    <t xml:space="preserve"> размер скоб № 24/6, № 26/6</t>
  </si>
  <si>
    <t>Файл А4</t>
  </si>
  <si>
    <t>формат А4, материал: пластик</t>
  </si>
  <si>
    <t>Ножницы канцелярские</t>
  </si>
  <si>
    <t>офисные с закругленными концами, длина 185 мм</t>
  </si>
  <si>
    <t>Бумага А4</t>
  </si>
  <si>
    <t>формат А4, белая</t>
  </si>
  <si>
    <t xml:space="preserve">пачка ( на 1 конкурсанта) </t>
  </si>
  <si>
    <t>Папка-скоросшиватель</t>
  </si>
  <si>
    <t>формат А4, назначение: для документов, материал: картон</t>
  </si>
  <si>
    <t>Антистеплер</t>
  </si>
  <si>
    <t>Материал корпуса пластик</t>
  </si>
  <si>
    <t>Картридж для МФУ</t>
  </si>
  <si>
    <t>не требуется</t>
  </si>
  <si>
    <t>Папка-регистратор</t>
  </si>
  <si>
    <t>Папка-регистратор  с двумя арочными механизмами  для хранения документов в большом количестве. Формат А4, из плотного картона.</t>
  </si>
  <si>
    <t xml:space="preserve">шт ( на 1 конкурсанта и эксперта) </t>
  </si>
  <si>
    <t xml:space="preserve">шт ( для ГЭ) </t>
  </si>
  <si>
    <t xml:space="preserve">пачка ( для ГЭ) </t>
  </si>
  <si>
    <t>шт (для ГЭ)</t>
  </si>
  <si>
    <t>не предусмотрено</t>
  </si>
  <si>
    <t>Рабочее место сотрудника банка</t>
  </si>
  <si>
    <t>МФУ</t>
  </si>
  <si>
    <t>Счетчик банкнот</t>
  </si>
  <si>
    <t>Счетчик банкнот для пересчета банкнот различных валют</t>
  </si>
  <si>
    <t>Оборудование</t>
  </si>
  <si>
    <t>Детектор валют</t>
  </si>
  <si>
    <t>Тип детектора - просмотровый с ультрафиолетовой детекцией, проверка на подлинность любых защищенных документов и печатной продукции</t>
  </si>
  <si>
    <t xml:space="preserve">Проектор </t>
  </si>
  <si>
    <t>Экран</t>
  </si>
  <si>
    <t>Денежный ящик</t>
  </si>
  <si>
    <t>ящик  механического типа из металла, оснащённый отделениями для банкнот и  монет (для хранения денежных средств)</t>
  </si>
  <si>
    <t>Банкноты, не являющиеся билетами Банка России</t>
  </si>
  <si>
    <t>категория "Сувенирные деньги" (рубли, доллары США, евро), возможно распечатать на принтере, разного номинала.</t>
  </si>
  <si>
    <t>пачка</t>
  </si>
  <si>
    <t>Хозяйственные принадлежности</t>
  </si>
  <si>
    <t>Шкаф</t>
  </si>
  <si>
    <t>шт (на всех конкурсантов</t>
  </si>
  <si>
    <t xml:space="preserve">шт (на 1 конкурсанта) </t>
  </si>
  <si>
    <t>шт (на всех конкурсантов)</t>
  </si>
  <si>
    <t>на колесиках, с подлокотниками темная обивка, рассчитан на вес не менее 100 кг, либо на ножках</t>
  </si>
  <si>
    <t xml:space="preserve">Общая зона конкурсной площадки (оборудование, инструмент, мебель) </t>
  </si>
  <si>
    <t>Офисный стол</t>
  </si>
  <si>
    <t>Стул</t>
  </si>
  <si>
    <t>Видеокамера</t>
  </si>
  <si>
    <t>шт (место ГЭ на рабочей площадке)</t>
  </si>
  <si>
    <t>шт (место экспертов для оценки)</t>
  </si>
  <si>
    <t>Устройство для отсчета времени</t>
  </si>
  <si>
    <t>Брифинг-зона (по количеству конкурсантов)</t>
  </si>
  <si>
    <t xml:space="preserve">шт (на 1 конкурсанта/ эксперта) </t>
  </si>
  <si>
    <t>Региональный этап Чемпионата по профессиональному мастерству "Профессионалы" 2026</t>
  </si>
  <si>
    <t>Остапенко Владислав Алексеевич</t>
  </si>
  <si>
    <t>8 900 056 13 28</t>
  </si>
  <si>
    <t>ostapenkovladislav246@mail.ru</t>
  </si>
  <si>
    <t>Ноутбук</t>
  </si>
  <si>
    <t>МФУ лазерный Xerox WorkCentre B215DNI#(B215V_DNI) A4</t>
  </si>
  <si>
    <t>LibreOffice, Мой Офис</t>
  </si>
  <si>
    <t>МФУ лазерный Xerox WorkCentre B215DNI#(B215V_DNI) A4)</t>
  </si>
  <si>
    <t>Ноутбук ACER Aspire 3 A317-52-51J5, 17.3", Intel Core i5 1035G1 1.0ГГц, 8ГБ, 512ГБ SSD, Intel UHD Graphics,Eshell, NX.HZWER.00V,черный, ОС ALT Linux</t>
  </si>
  <si>
    <t>Коврик для мыши A4 Tech X7 Pad X7 - 200MP черный 250*200*3мм</t>
  </si>
  <si>
    <t>8GB</t>
  </si>
  <si>
    <t>Мышь A4Tech OP-720 черный оптическая (1000dpi) USB (3 but)</t>
  </si>
  <si>
    <t>Ноутбук HP 255 G8, AMD Athlon Silver 3050U, 4ГБ, 128ГБ SSD, ОС Astra Linux 1.7</t>
  </si>
  <si>
    <t>Модель SVEN 1C-990HD, USB, разрешение 1920x1080 пкс</t>
  </si>
  <si>
    <t>Картридж 106R04348 для лазерного Xerox WorkCentre B215DNI#(B215V_DNI) A4</t>
  </si>
  <si>
    <t>Проектор EPSON EB-E500,белый (vl lh971 140)</t>
  </si>
  <si>
    <t>Экран Cactus 180*180см Wallscreen CS-PSW-180*180 1:1 настенно-потолочный рулонный белый</t>
  </si>
  <si>
    <t>Кемеровская область-Кузбасс</t>
  </si>
  <si>
    <t>Горланова Татьяна Геннадьевна</t>
  </si>
  <si>
    <t>город .Ленинск-Кузнецкий, проспект Текстильщиков, д.4 к.5</t>
  </si>
  <si>
    <t>Государственное профессиональное образовательное учреждение "Ленинск-Кузнецкий политехнический техникум"</t>
  </si>
  <si>
    <t>16.02.2026-19.02.2026</t>
  </si>
  <si>
    <t>kieplkl@mail.ru</t>
  </si>
  <si>
    <t xml:space="preserve"> шт (на 2 конкурсанта)</t>
  </si>
  <si>
    <t xml:space="preserve">Электричество:  подключения к сети  по (220 Вольт и 380 Вольт)пропорционально общему количеству участников 	</t>
  </si>
  <si>
    <t>Стол письменный 1400*600*750 ЛДСП цвет серый Egger U708 25 мм, каркас серебристый.</t>
  </si>
  <si>
    <t>Кресло для персонала, ткань-сетка 60*60*102, CH-698 ch/ TW-19 красный</t>
  </si>
  <si>
    <t>пластиковая 10 л.</t>
  </si>
  <si>
    <t>Стол письменный 1400*600*750 ЛДСП цвет серый Egger U708, 25 мм, каркас серебристый.</t>
  </si>
  <si>
    <t>пластиковая 10л.</t>
  </si>
  <si>
    <t>шкаф для документов, размер 180 см* 80 см</t>
  </si>
  <si>
    <t>Стол ученический</t>
  </si>
  <si>
    <t>стул ученический</t>
  </si>
  <si>
    <t xml:space="preserve">Электричество: 4 подключения к сети  по (220 Вольт и 380 Вольт)	 	</t>
  </si>
  <si>
    <t>аптечка медицинская</t>
  </si>
  <si>
    <t xml:space="preserve">огнетушитель порошковый ОП-8(б) </t>
  </si>
  <si>
    <t>Напольный, мощность 550 Вт, производительность нагрева 5 л/час, мощность охлаждения 70 Вт, производительность охлаждения, 0,5 л/ч, загрузка бутылки - сверху.</t>
  </si>
  <si>
    <t>Покрытие пола: линолеум  -  на всю зону</t>
  </si>
  <si>
    <t>Площадь зоны: 89,3 кв.м</t>
  </si>
  <si>
    <t>Покрытие пола: линолеум 89,3 кв.м. на всю зону</t>
  </si>
  <si>
    <t>Площадь зоны: 33,3 кв.м</t>
  </si>
  <si>
    <t>Покрытие пола: линолеум - 33,3 кв.м. на всю зону</t>
  </si>
  <si>
    <t xml:space="preserve">Электричество: 4 подключения к сети по (220 Вольт и 380 Вольт)	</t>
  </si>
  <si>
    <t xml:space="preserve">Интернет : Подключение ноутбуков к беспроводному интернету (с возможностью подключения к проводному интернету) 	</t>
  </si>
  <si>
    <t>Площадь зоны: не менее 30  кв.м.</t>
  </si>
  <si>
    <t>Площадь зоны: на одно рабочее место участника  - не менее 3,00 кв. м.</t>
  </si>
  <si>
    <t>Покрытие пола: линолеум  - 3 кв.м. на всю зону</t>
  </si>
  <si>
    <t xml:space="preserve">Электричество: количество подключений к сети  по (220 Вольт и 380 Вольт) соответствует общему количеству участников 	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</si>
  <si>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</si>
  <si>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>Освещение: допустимо верхнее искусственное освещение ( не менее 300 люкс)</t>
  </si>
  <si>
    <t>Кемеровская область - Кузбасс</t>
  </si>
  <si>
    <t>Рабочее место Конкурсанта (основное оборудование, вспомогательное оборудование, инструмент (5 рабочих мест))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</si>
</sst>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105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4" xfId="1" applyFont="1" applyBorder="1" applyAlignment="1">
      <alignment horizontal="center" vertical="center" wrapText="1"/>
    </xf>
    <xf numFmtId="0" fontId="7" fillId="0" borderId="0" xfId="1" applyFont="1"/>
    <xf numFmtId="0" fontId="2" fillId="0" borderId="0" xfId="1" applyFont="1"/>
    <xf numFmtId="0" fontId="4" fillId="0" borderId="0" xfId="1" applyFont="1" applyAlignment="1">
      <alignment vertical="center" wrapText="1"/>
    </xf>
    <xf numFmtId="0" fontId="10" fillId="0" borderId="17" xfId="0" applyFont="1" applyBorder="1" applyAlignment="1">
      <alignment horizontal="left" vertical="top" wrapText="1"/>
    </xf>
    <xf numFmtId="0" fontId="6" fillId="0" borderId="0" xfId="1" applyFont="1"/>
    <xf numFmtId="0" fontId="6" fillId="0" borderId="0" xfId="1" applyFont="1" applyAlignment="1">
      <alignment vertical="center" wrapText="1"/>
    </xf>
    <xf numFmtId="0" fontId="13" fillId="0" borderId="0" xfId="1" applyFont="1" applyAlignment="1">
      <alignment vertical="center" wrapText="1"/>
    </xf>
    <xf numFmtId="0" fontId="9" fillId="0" borderId="1" xfId="1" applyFont="1" applyBorder="1" applyAlignment="1">
      <alignment horizontal="center" vertical="top"/>
    </xf>
    <xf numFmtId="0" fontId="8" fillId="0" borderId="1" xfId="1" applyFont="1" applyBorder="1" applyAlignment="1">
      <alignment horizontal="left" vertical="top"/>
    </xf>
    <xf numFmtId="0" fontId="10" fillId="0" borderId="1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center" vertical="top"/>
    </xf>
    <xf numFmtId="0" fontId="2" fillId="0" borderId="2" xfId="1" applyFont="1" applyBorder="1" applyAlignment="1">
      <alignment horizontal="center" vertical="top" wrapText="1"/>
    </xf>
    <xf numFmtId="0" fontId="10" fillId="0" borderId="17" xfId="1" applyFont="1" applyBorder="1" applyAlignment="1">
      <alignment horizontal="left"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2" xfId="1" applyFont="1" applyBorder="1" applyAlignment="1">
      <alignment horizontal="center" vertical="top" wrapText="1"/>
    </xf>
    <xf numFmtId="0" fontId="2" fillId="0" borderId="18" xfId="1" applyFont="1" applyBorder="1" applyAlignment="1">
      <alignment horizontal="center" vertical="center" wrapText="1"/>
    </xf>
    <xf numFmtId="0" fontId="2" fillId="0" borderId="17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left" vertical="top"/>
    </xf>
    <xf numFmtId="0" fontId="2" fillId="0" borderId="17" xfId="0" applyFont="1" applyBorder="1" applyAlignment="1">
      <alignment vertical="center" wrapText="1"/>
    </xf>
    <xf numFmtId="0" fontId="2" fillId="0" borderId="2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20" xfId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7" xfId="1" applyFont="1" applyBorder="1" applyAlignment="1">
      <alignment horizontal="center" vertical="center"/>
    </xf>
    <xf numFmtId="0" fontId="2" fillId="0" borderId="17" xfId="1" applyFont="1" applyBorder="1"/>
    <xf numFmtId="0" fontId="2" fillId="0" borderId="16" xfId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17" xfId="2" applyFont="1" applyFill="1" applyBorder="1" applyAlignment="1">
      <alignment horizontal="left" vertical="center" wrapText="1"/>
    </xf>
    <xf numFmtId="0" fontId="2" fillId="0" borderId="17" xfId="2" applyFont="1" applyFill="1" applyBorder="1" applyAlignment="1">
      <alignment horizontal="justify" vertical="center" wrapText="1"/>
    </xf>
    <xf numFmtId="0" fontId="2" fillId="0" borderId="17" xfId="1" applyFont="1" applyBorder="1" applyAlignment="1">
      <alignment horizontal="left" vertical="center" wrapText="1"/>
    </xf>
    <xf numFmtId="0" fontId="17" fillId="0" borderId="17" xfId="0" applyFont="1" applyBorder="1" applyAlignment="1">
      <alignment horizontal="left" vertical="center" wrapText="1"/>
    </xf>
    <xf numFmtId="0" fontId="2" fillId="0" borderId="4" xfId="1" applyFont="1" applyBorder="1" applyAlignment="1">
      <alignment horizontal="center" vertical="center" wrapText="1"/>
    </xf>
    <xf numFmtId="0" fontId="9" fillId="0" borderId="16" xfId="1" applyFont="1" applyBorder="1" applyAlignment="1">
      <alignment horizontal="center" vertical="top"/>
    </xf>
    <xf numFmtId="0" fontId="2" fillId="0" borderId="17" xfId="1" applyFont="1" applyBorder="1" applyAlignment="1">
      <alignment horizontal="center" vertical="top" wrapText="1"/>
    </xf>
    <xf numFmtId="0" fontId="9" fillId="0" borderId="17" xfId="1" applyFont="1" applyBorder="1" applyAlignment="1">
      <alignment horizontal="center" vertical="top"/>
    </xf>
    <xf numFmtId="0" fontId="2" fillId="0" borderId="17" xfId="1" applyFont="1" applyBorder="1" applyAlignment="1">
      <alignment vertical="center" wrapText="1"/>
    </xf>
    <xf numFmtId="0" fontId="2" fillId="0" borderId="17" xfId="1" applyFont="1" applyBorder="1" applyAlignment="1">
      <alignment wrapText="1"/>
    </xf>
    <xf numFmtId="0" fontId="2" fillId="0" borderId="0" xfId="1" applyFont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4" fillId="0" borderId="17" xfId="0" applyFont="1" applyBorder="1" applyAlignment="1">
      <alignment vertical="center" wrapText="1"/>
    </xf>
    <xf numFmtId="0" fontId="14" fillId="0" borderId="0" xfId="0" applyFont="1" applyAlignment="1">
      <alignment vertical="center"/>
    </xf>
    <xf numFmtId="0" fontId="2" fillId="0" borderId="23" xfId="1" applyFont="1" applyBorder="1" applyAlignment="1">
      <alignment horizontal="center" vertical="center" wrapText="1"/>
    </xf>
    <xf numFmtId="0" fontId="8" fillId="0" borderId="2" xfId="1" applyFont="1" applyBorder="1" applyAlignment="1">
      <alignment vertical="top"/>
    </xf>
    <xf numFmtId="0" fontId="2" fillId="0" borderId="33" xfId="1" applyFont="1" applyBorder="1" applyAlignment="1">
      <alignment horizontal="center" vertical="center" wrapText="1"/>
    </xf>
    <xf numFmtId="0" fontId="14" fillId="0" borderId="17" xfId="0" applyFont="1" applyBorder="1" applyAlignment="1">
      <alignment horizontal="left" vertical="center" wrapText="1"/>
    </xf>
    <xf numFmtId="0" fontId="11" fillId="0" borderId="17" xfId="2" applyBorder="1" applyAlignment="1">
      <alignment horizontal="left" vertical="center" wrapText="1"/>
    </xf>
    <xf numFmtId="0" fontId="15" fillId="0" borderId="17" xfId="2" applyFont="1" applyBorder="1" applyAlignment="1">
      <alignment horizontal="left" vertical="center" wrapText="1"/>
    </xf>
    <xf numFmtId="0" fontId="9" fillId="0" borderId="10" xfId="1" applyFont="1" applyBorder="1" applyAlignment="1">
      <alignment horizontal="left" vertical="top" wrapText="1"/>
    </xf>
    <xf numFmtId="0" fontId="9" fillId="0" borderId="0" xfId="1" applyFont="1" applyAlignment="1">
      <alignment horizontal="left" vertical="top" wrapText="1"/>
    </xf>
    <xf numFmtId="0" fontId="9" fillId="0" borderId="9" xfId="1" applyFont="1" applyBorder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0" fontId="16" fillId="0" borderId="13" xfId="1" applyFont="1" applyBorder="1" applyAlignment="1">
      <alignment horizontal="left" vertical="top" wrapText="1"/>
    </xf>
    <xf numFmtId="0" fontId="16" fillId="0" borderId="12" xfId="1" applyFont="1" applyBorder="1" applyAlignment="1">
      <alignment horizontal="left" vertical="top" wrapText="1"/>
    </xf>
    <xf numFmtId="0" fontId="16" fillId="0" borderId="11" xfId="1" applyFont="1" applyBorder="1" applyAlignment="1">
      <alignment horizontal="left" vertical="top" wrapText="1"/>
    </xf>
    <xf numFmtId="0" fontId="11" fillId="0" borderId="0" xfId="2" applyAlignment="1">
      <alignment horizontal="left" vertical="top" wrapText="1"/>
    </xf>
    <xf numFmtId="0" fontId="4" fillId="3" borderId="31" xfId="1" applyFont="1" applyFill="1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center"/>
    </xf>
    <xf numFmtId="0" fontId="4" fillId="3" borderId="32" xfId="1" applyFont="1" applyFill="1" applyBorder="1" applyAlignment="1">
      <alignment horizontal="center" vertical="center"/>
    </xf>
    <xf numFmtId="0" fontId="2" fillId="0" borderId="0" xfId="1" applyFont="1" applyAlignment="1">
      <alignment horizontal="right"/>
    </xf>
    <xf numFmtId="0" fontId="13" fillId="5" borderId="0" xfId="1" applyFont="1" applyFill="1" applyAlignment="1">
      <alignment horizontal="center" vertical="center" wrapText="1"/>
    </xf>
    <xf numFmtId="0" fontId="6" fillId="6" borderId="0" xfId="1" applyFont="1" applyFill="1" applyAlignment="1">
      <alignment horizontal="center"/>
    </xf>
    <xf numFmtId="0" fontId="6" fillId="5" borderId="0" xfId="1" applyFont="1" applyFill="1" applyAlignment="1">
      <alignment horizontal="center" vertical="center" wrapText="1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center" vertical="top" wrapText="1"/>
    </xf>
    <xf numFmtId="0" fontId="4" fillId="2" borderId="31" xfId="1" applyFont="1" applyFill="1" applyBorder="1" applyAlignment="1">
      <alignment horizontal="center" vertical="center"/>
    </xf>
    <xf numFmtId="0" fontId="4" fillId="2" borderId="7" xfId="1" applyFont="1" applyFill="1" applyBorder="1" applyAlignment="1">
      <alignment horizontal="center" vertical="center"/>
    </xf>
    <xf numFmtId="0" fontId="4" fillId="2" borderId="21" xfId="1" applyFont="1" applyFill="1" applyBorder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0" fontId="9" fillId="0" borderId="8" xfId="1" applyFont="1" applyBorder="1" applyAlignment="1">
      <alignment horizontal="left" vertical="top" wrapText="1"/>
    </xf>
    <xf numFmtId="0" fontId="9" fillId="0" borderId="7" xfId="1" applyFont="1" applyBorder="1" applyAlignment="1">
      <alignment horizontal="left" vertical="top" wrapText="1"/>
    </xf>
    <xf numFmtId="0" fontId="9" fillId="0" borderId="6" xfId="1" applyFont="1" applyBorder="1" applyAlignment="1">
      <alignment horizontal="left" vertical="top" wrapText="1"/>
    </xf>
    <xf numFmtId="0" fontId="4" fillId="2" borderId="24" xfId="1" applyFont="1" applyFill="1" applyBorder="1" applyAlignment="1">
      <alignment horizontal="center" vertical="center"/>
    </xf>
    <xf numFmtId="0" fontId="4" fillId="2" borderId="25" xfId="1" applyFont="1" applyFill="1" applyBorder="1" applyAlignment="1">
      <alignment horizontal="center" vertical="center"/>
    </xf>
    <xf numFmtId="0" fontId="4" fillId="2" borderId="29" xfId="1" applyFont="1" applyFill="1" applyBorder="1" applyAlignment="1">
      <alignment horizontal="center" vertical="center"/>
    </xf>
    <xf numFmtId="0" fontId="4" fillId="2" borderId="30" xfId="1" applyFont="1" applyFill="1" applyBorder="1" applyAlignment="1">
      <alignment horizontal="center" vertical="center"/>
    </xf>
    <xf numFmtId="0" fontId="11" fillId="0" borderId="0" xfId="2" applyBorder="1" applyAlignment="1">
      <alignment horizontal="left" vertical="top" wrapText="1"/>
    </xf>
    <xf numFmtId="0" fontId="9" fillId="0" borderId="0" xfId="1" applyFont="1"/>
    <xf numFmtId="0" fontId="9" fillId="0" borderId="9" xfId="1" applyFont="1" applyBorder="1"/>
    <xf numFmtId="0" fontId="9" fillId="0" borderId="12" xfId="1" applyFont="1" applyBorder="1"/>
    <xf numFmtId="0" fontId="9" fillId="0" borderId="11" xfId="1" applyFont="1" applyBorder="1"/>
    <xf numFmtId="0" fontId="2" fillId="0" borderId="0" xfId="1" applyFont="1"/>
    <xf numFmtId="0" fontId="9" fillId="0" borderId="7" xfId="1" applyFont="1" applyBorder="1"/>
    <xf numFmtId="0" fontId="9" fillId="0" borderId="6" xfId="1" applyFont="1" applyBorder="1"/>
    <xf numFmtId="0" fontId="4" fillId="2" borderId="26" xfId="1" applyFont="1" applyFill="1" applyBorder="1" applyAlignment="1">
      <alignment horizontal="center" vertical="center"/>
    </xf>
    <xf numFmtId="0" fontId="4" fillId="2" borderId="27" xfId="1" applyFont="1" applyFill="1" applyBorder="1" applyAlignment="1">
      <alignment horizontal="center" vertical="center"/>
    </xf>
    <xf numFmtId="0" fontId="4" fillId="2" borderId="28" xfId="1" applyFont="1" applyFill="1" applyBorder="1" applyAlignment="1">
      <alignment horizontal="center" vertical="center"/>
    </xf>
    <xf numFmtId="0" fontId="4" fillId="4" borderId="17" xfId="1" applyFont="1" applyFill="1" applyBorder="1" applyAlignment="1">
      <alignment horizontal="center"/>
    </xf>
    <xf numFmtId="0" fontId="4" fillId="2" borderId="22" xfId="1" applyFont="1" applyFill="1" applyBorder="1" applyAlignment="1">
      <alignment horizontal="center" vertical="center"/>
    </xf>
    <xf numFmtId="0" fontId="2" fillId="0" borderId="22" xfId="1" applyFont="1" applyBorder="1"/>
    <xf numFmtId="0" fontId="4" fillId="2" borderId="4" xfId="1" applyFont="1" applyFill="1" applyBorder="1" applyAlignment="1">
      <alignment horizontal="center" vertic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3" fillId="5" borderId="15" xfId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ieplkl@mail.ru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kieplkl@mail.ru" TargetMode="External"/><Relationship Id="rId1" Type="http://schemas.openxmlformats.org/officeDocument/2006/relationships/hyperlink" Target="mailto:ostapenkovladislav246@mail.ru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mailto:kieplkl@mail.ru" TargetMode="External"/><Relationship Id="rId1" Type="http://schemas.openxmlformats.org/officeDocument/2006/relationships/hyperlink" Target="mailto:ostapenkovladislav246@mail.ru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mailto:kieplkl@mail.ru" TargetMode="External"/><Relationship Id="rId1" Type="http://schemas.openxmlformats.org/officeDocument/2006/relationships/hyperlink" Target="mailto:ostapenkovladislav246@mail.ru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23"/>
  <sheetViews>
    <sheetView topLeftCell="A40" workbookViewId="0">
      <selection activeCell="A23" sqref="A23"/>
    </sheetView>
  </sheetViews>
  <sheetFormatPr defaultRowHeight="18.75"/>
  <cols>
    <col min="1" max="1" width="75.7109375" style="49" customWidth="1"/>
    <col min="2" max="2" width="81.42578125" style="51" customWidth="1"/>
  </cols>
  <sheetData>
    <row r="1" spans="1:2" ht="24.75" customHeight="1"/>
    <row r="2" spans="1:2" ht="24.75" customHeight="1">
      <c r="B2" s="49"/>
    </row>
    <row r="3" spans="1:2" ht="24.75" customHeight="1">
      <c r="A3" s="50" t="s">
        <v>20</v>
      </c>
      <c r="B3" s="55" t="s">
        <v>51</v>
      </c>
    </row>
    <row r="4" spans="1:2" ht="48" customHeight="1">
      <c r="A4" s="50" t="s">
        <v>33</v>
      </c>
      <c r="B4" s="55" t="s">
        <v>140</v>
      </c>
    </row>
    <row r="5" spans="1:2" ht="24.75" customHeight="1">
      <c r="A5" s="50" t="s">
        <v>47</v>
      </c>
      <c r="B5" s="55" t="s">
        <v>190</v>
      </c>
    </row>
    <row r="6" spans="1:2" ht="41.25" customHeight="1">
      <c r="A6" s="50" t="s">
        <v>25</v>
      </c>
      <c r="B6" s="55" t="s">
        <v>160</v>
      </c>
    </row>
    <row r="7" spans="1:2" ht="24.75" customHeight="1">
      <c r="A7" s="50" t="s">
        <v>34</v>
      </c>
      <c r="B7" s="55" t="s">
        <v>159</v>
      </c>
    </row>
    <row r="8" spans="1:2" ht="24.75" customHeight="1">
      <c r="A8" s="50" t="s">
        <v>21</v>
      </c>
      <c r="B8" s="55" t="s">
        <v>161</v>
      </c>
    </row>
    <row r="9" spans="1:2" ht="24.75" customHeight="1">
      <c r="A9" s="50" t="s">
        <v>22</v>
      </c>
      <c r="B9" s="55" t="s">
        <v>158</v>
      </c>
    </row>
    <row r="10" spans="1:2" ht="24.75" customHeight="1">
      <c r="A10" s="50" t="s">
        <v>24</v>
      </c>
      <c r="B10" s="56" t="s">
        <v>162</v>
      </c>
    </row>
    <row r="11" spans="1:2" ht="24.75" customHeight="1">
      <c r="A11" s="50" t="s">
        <v>37</v>
      </c>
      <c r="B11" s="55">
        <v>89502749355</v>
      </c>
    </row>
    <row r="12" spans="1:2" ht="24.75" customHeight="1">
      <c r="A12" s="50" t="s">
        <v>41</v>
      </c>
      <c r="B12" s="55" t="s">
        <v>141</v>
      </c>
    </row>
    <row r="13" spans="1:2" ht="24.75" customHeight="1">
      <c r="A13" s="50" t="s">
        <v>35</v>
      </c>
      <c r="B13" s="57" t="s">
        <v>143</v>
      </c>
    </row>
    <row r="14" spans="1:2" ht="24.75" customHeight="1">
      <c r="A14" s="50" t="s">
        <v>38</v>
      </c>
      <c r="B14" s="55">
        <v>89000561328</v>
      </c>
    </row>
    <row r="15" spans="1:2" ht="24.75" customHeight="1">
      <c r="A15" s="50" t="s">
        <v>48</v>
      </c>
      <c r="B15" s="55">
        <v>5</v>
      </c>
    </row>
    <row r="16" spans="1:2" ht="24.75" customHeight="1">
      <c r="A16" s="50" t="s">
        <v>23</v>
      </c>
      <c r="B16" s="55">
        <v>5</v>
      </c>
    </row>
    <row r="17" spans="1:2" ht="24.75" customHeight="1">
      <c r="A17" s="50" t="s">
        <v>50</v>
      </c>
      <c r="B17" s="55">
        <v>11</v>
      </c>
    </row>
    <row r="18" spans="1:2" ht="24.75" customHeight="1"/>
    <row r="19" spans="1:2" ht="24.75" customHeight="1">
      <c r="A19" s="49" t="s">
        <v>43</v>
      </c>
    </row>
    <row r="20" spans="1:2" ht="24.75" customHeight="1">
      <c r="A20" s="49" t="s">
        <v>44</v>
      </c>
    </row>
    <row r="21" spans="1:2" ht="24.75" customHeight="1">
      <c r="A21" s="49" t="s">
        <v>45</v>
      </c>
    </row>
    <row r="22" spans="1:2" ht="24.75" customHeight="1">
      <c r="A22" s="49" t="s">
        <v>46</v>
      </c>
    </row>
    <row r="23" spans="1:2" ht="24.75" customHeight="1"/>
  </sheetData>
  <hyperlinks>
    <hyperlink ref="B10" r:id="rId1"/>
  </hyperlinks>
  <pageMargins left="0.7" right="0.7" top="0.75" bottom="0.75" header="0.3" footer="0.3"/>
  <pageSetup paperSize="9" scale="83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80"/>
  <sheetViews>
    <sheetView tabSelected="1" topLeftCell="A34" zoomScale="85" zoomScaleNormal="85" workbookViewId="0">
      <selection activeCell="G50" sqref="G50"/>
    </sheetView>
  </sheetViews>
  <sheetFormatPr defaultColWidth="14.42578125" defaultRowHeight="15" customHeight="1"/>
  <cols>
    <col min="1" max="1" width="5.140625" style="10" customWidth="1"/>
    <col min="2" max="2" width="52" style="10" customWidth="1"/>
    <col min="3" max="3" width="30.85546875" style="10" customWidth="1"/>
    <col min="4" max="4" width="22" style="10" customWidth="1"/>
    <col min="5" max="5" width="15.42578125" style="10" customWidth="1"/>
    <col min="6" max="6" width="19.7109375" style="10" bestFit="1" customWidth="1"/>
    <col min="7" max="7" width="14.42578125" style="10" customWidth="1"/>
    <col min="8" max="8" width="25" style="10" bestFit="1" customWidth="1"/>
    <col min="9" max="10" width="8.7109375" style="1" customWidth="1"/>
    <col min="11" max="16384" width="14.42578125" style="1"/>
  </cols>
  <sheetData>
    <row r="1" spans="1:9">
      <c r="A1" s="69" t="s">
        <v>10</v>
      </c>
      <c r="B1" s="69"/>
      <c r="C1" s="69"/>
      <c r="D1" s="69"/>
      <c r="E1" s="69"/>
      <c r="F1" s="69"/>
      <c r="G1" s="69"/>
      <c r="H1" s="69"/>
    </row>
    <row r="2" spans="1:9" ht="20.25">
      <c r="A2" s="71" t="s">
        <v>31</v>
      </c>
      <c r="B2" s="71"/>
      <c r="C2" s="71"/>
      <c r="D2" s="71"/>
      <c r="E2" s="71"/>
      <c r="F2" s="71"/>
      <c r="G2" s="71"/>
      <c r="H2" s="71"/>
    </row>
    <row r="3" spans="1:9" ht="21" customHeight="1">
      <c r="A3" s="72" t="str">
        <f>'Информация о Чемпионате'!B4</f>
        <v>Региональный этап Чемпионата по профессиональному мастерству "Профессионалы" 2026</v>
      </c>
      <c r="B3" s="72"/>
      <c r="C3" s="72"/>
      <c r="D3" s="72"/>
      <c r="E3" s="72"/>
      <c r="F3" s="72"/>
      <c r="G3" s="72"/>
      <c r="H3" s="72"/>
      <c r="I3" s="11"/>
    </row>
    <row r="4" spans="1:9" ht="20.25">
      <c r="A4" s="71" t="s">
        <v>32</v>
      </c>
      <c r="B4" s="71"/>
      <c r="C4" s="71"/>
      <c r="D4" s="71"/>
      <c r="E4" s="71"/>
      <c r="F4" s="71"/>
      <c r="G4" s="71"/>
      <c r="H4" s="71"/>
    </row>
    <row r="5" spans="1:9" ht="22.5" customHeight="1">
      <c r="A5" s="70" t="str">
        <f>'Информация о Чемпионате'!B3</f>
        <v>Банковское дело</v>
      </c>
      <c r="B5" s="70"/>
      <c r="C5" s="70"/>
      <c r="D5" s="70"/>
      <c r="E5" s="70"/>
      <c r="F5" s="70"/>
      <c r="G5" s="70"/>
      <c r="H5" s="70"/>
    </row>
    <row r="6" spans="1:9" ht="15.75">
      <c r="A6" s="61" t="s">
        <v>12</v>
      </c>
      <c r="B6" s="61"/>
      <c r="C6" s="61"/>
      <c r="D6" s="61"/>
      <c r="E6" s="61"/>
      <c r="F6" s="61"/>
      <c r="G6" s="61"/>
      <c r="H6" s="61"/>
    </row>
    <row r="7" spans="1:9" ht="15.75" customHeight="1">
      <c r="A7" s="61" t="s">
        <v>29</v>
      </c>
      <c r="B7" s="61"/>
      <c r="C7" s="73" t="s">
        <v>157</v>
      </c>
      <c r="D7" s="73"/>
      <c r="E7" s="73"/>
      <c r="F7" s="73"/>
      <c r="G7" s="73"/>
      <c r="H7" s="73"/>
    </row>
    <row r="8" spans="1:9" ht="33.75" customHeight="1">
      <c r="A8" s="61" t="s">
        <v>30</v>
      </c>
      <c r="B8" s="61"/>
      <c r="C8" s="61"/>
      <c r="D8" s="74" t="s">
        <v>160</v>
      </c>
      <c r="E8" s="74"/>
      <c r="F8" s="74"/>
      <c r="G8" s="74"/>
      <c r="H8" s="74"/>
    </row>
    <row r="9" spans="1:9" ht="15.75" customHeight="1">
      <c r="A9" s="61" t="s">
        <v>26</v>
      </c>
      <c r="B9" s="61"/>
      <c r="C9" s="61" t="s">
        <v>159</v>
      </c>
      <c r="D9" s="61"/>
      <c r="E9" s="61"/>
      <c r="F9" s="61"/>
      <c r="G9" s="61"/>
      <c r="H9" s="61"/>
    </row>
    <row r="10" spans="1:9" ht="15.75" customHeight="1">
      <c r="A10" s="61" t="s">
        <v>28</v>
      </c>
      <c r="B10" s="61"/>
      <c r="C10" s="61" t="s">
        <v>158</v>
      </c>
      <c r="D10" s="61"/>
      <c r="E10" s="61">
        <v>89502749355</v>
      </c>
      <c r="F10" s="61"/>
      <c r="G10" s="65" t="s">
        <v>162</v>
      </c>
      <c r="H10" s="61"/>
    </row>
    <row r="11" spans="1:9" ht="15.75" customHeight="1">
      <c r="A11" s="61" t="s">
        <v>36</v>
      </c>
      <c r="B11" s="61"/>
      <c r="C11" s="61" t="s">
        <v>141</v>
      </c>
      <c r="D11" s="61"/>
      <c r="E11" s="61">
        <v>89000561328</v>
      </c>
      <c r="F11" s="61"/>
      <c r="G11" s="65" t="s">
        <v>143</v>
      </c>
      <c r="H11" s="65"/>
    </row>
    <row r="12" spans="1:9" ht="15.75" customHeight="1">
      <c r="A12" s="61" t="s">
        <v>42</v>
      </c>
      <c r="B12" s="61"/>
      <c r="C12" s="61">
        <v>11</v>
      </c>
      <c r="D12" s="61"/>
      <c r="E12" s="61"/>
      <c r="F12" s="61"/>
      <c r="G12" s="61"/>
      <c r="H12" s="61"/>
    </row>
    <row r="13" spans="1:9" ht="15.75" customHeight="1">
      <c r="A13" s="61" t="s">
        <v>49</v>
      </c>
      <c r="B13" s="61"/>
      <c r="C13" s="61">
        <v>5</v>
      </c>
      <c r="D13" s="61"/>
      <c r="E13" s="61"/>
      <c r="F13" s="61"/>
      <c r="G13" s="61"/>
      <c r="H13" s="61"/>
    </row>
    <row r="14" spans="1:9" ht="15.75" customHeight="1">
      <c r="A14" s="61" t="s">
        <v>19</v>
      </c>
      <c r="B14" s="61"/>
      <c r="C14" s="61">
        <v>5</v>
      </c>
      <c r="D14" s="61"/>
      <c r="E14" s="61"/>
      <c r="F14" s="61"/>
      <c r="G14" s="61"/>
      <c r="H14" s="61"/>
    </row>
    <row r="15" spans="1:9" ht="15.75" customHeight="1">
      <c r="A15" s="61" t="s">
        <v>27</v>
      </c>
      <c r="B15" s="61"/>
      <c r="C15" s="61" t="s">
        <v>161</v>
      </c>
      <c r="D15" s="61"/>
      <c r="E15" s="61"/>
      <c r="F15" s="61"/>
      <c r="G15" s="61"/>
      <c r="H15" s="61"/>
    </row>
    <row r="16" spans="1:9" ht="21" thickBot="1">
      <c r="A16" s="66" t="s">
        <v>131</v>
      </c>
      <c r="B16" s="67"/>
      <c r="C16" s="67"/>
      <c r="D16" s="67"/>
      <c r="E16" s="67"/>
      <c r="F16" s="67"/>
      <c r="G16" s="67"/>
      <c r="H16" s="68"/>
    </row>
    <row r="17" spans="1:8">
      <c r="A17" s="62" t="s">
        <v>9</v>
      </c>
      <c r="B17" s="63"/>
      <c r="C17" s="63"/>
      <c r="D17" s="63"/>
      <c r="E17" s="63"/>
      <c r="F17" s="63"/>
      <c r="G17" s="63"/>
      <c r="H17" s="64"/>
    </row>
    <row r="18" spans="1:8">
      <c r="A18" s="58" t="s">
        <v>178</v>
      </c>
      <c r="B18" s="59"/>
      <c r="C18" s="59"/>
      <c r="D18" s="59"/>
      <c r="E18" s="59"/>
      <c r="F18" s="59"/>
      <c r="G18" s="59"/>
      <c r="H18" s="60"/>
    </row>
    <row r="19" spans="1:8">
      <c r="A19" s="58" t="s">
        <v>54</v>
      </c>
      <c r="B19" s="59"/>
      <c r="C19" s="59"/>
      <c r="D19" s="59"/>
      <c r="E19" s="59"/>
      <c r="F19" s="59"/>
      <c r="G19" s="59"/>
      <c r="H19" s="60"/>
    </row>
    <row r="20" spans="1:8">
      <c r="A20" s="58" t="s">
        <v>8</v>
      </c>
      <c r="B20" s="59"/>
      <c r="C20" s="59"/>
      <c r="D20" s="59"/>
      <c r="E20" s="59"/>
      <c r="F20" s="59"/>
      <c r="G20" s="59"/>
      <c r="H20" s="60"/>
    </row>
    <row r="21" spans="1:8">
      <c r="A21" s="58" t="s">
        <v>164</v>
      </c>
      <c r="B21" s="59"/>
      <c r="C21" s="59"/>
      <c r="D21" s="59"/>
      <c r="E21" s="59"/>
      <c r="F21" s="59"/>
      <c r="G21" s="59"/>
      <c r="H21" s="60"/>
    </row>
    <row r="22" spans="1:8" ht="15" customHeight="1">
      <c r="A22" s="58" t="s">
        <v>39</v>
      </c>
      <c r="B22" s="59"/>
      <c r="C22" s="59"/>
      <c r="D22" s="59"/>
      <c r="E22" s="59"/>
      <c r="F22" s="59"/>
      <c r="G22" s="59"/>
      <c r="H22" s="60"/>
    </row>
    <row r="23" spans="1:8">
      <c r="A23" s="58" t="s">
        <v>179</v>
      </c>
      <c r="B23" s="59"/>
      <c r="C23" s="59"/>
      <c r="D23" s="59"/>
      <c r="E23" s="59"/>
      <c r="F23" s="59"/>
      <c r="G23" s="59"/>
      <c r="H23" s="60"/>
    </row>
    <row r="24" spans="1:8">
      <c r="A24" s="58" t="s">
        <v>52</v>
      </c>
      <c r="B24" s="59"/>
      <c r="C24" s="59"/>
      <c r="D24" s="59"/>
      <c r="E24" s="59"/>
      <c r="F24" s="59"/>
      <c r="G24" s="59"/>
      <c r="H24" s="60"/>
    </row>
    <row r="25" spans="1:8">
      <c r="A25" s="58" t="s">
        <v>53</v>
      </c>
      <c r="B25" s="59"/>
      <c r="C25" s="59"/>
      <c r="D25" s="59"/>
      <c r="E25" s="59"/>
      <c r="F25" s="59"/>
      <c r="G25" s="59"/>
      <c r="H25" s="60"/>
    </row>
    <row r="26" spans="1:8" ht="60">
      <c r="A26" s="7" t="s">
        <v>6</v>
      </c>
      <c r="B26" s="5" t="s">
        <v>5</v>
      </c>
      <c r="C26" s="5" t="s">
        <v>4</v>
      </c>
      <c r="D26" s="6" t="s">
        <v>3</v>
      </c>
      <c r="E26" s="6" t="s">
        <v>2</v>
      </c>
      <c r="F26" s="6" t="s">
        <v>1</v>
      </c>
      <c r="G26" s="24" t="s">
        <v>0</v>
      </c>
      <c r="H26" s="25" t="s">
        <v>11</v>
      </c>
    </row>
    <row r="27" spans="1:8" ht="48.75" customHeight="1">
      <c r="A27" s="25">
        <v>1</v>
      </c>
      <c r="B27" s="46" t="s">
        <v>132</v>
      </c>
      <c r="C27" s="27" t="s">
        <v>165</v>
      </c>
      <c r="D27" s="33" t="s">
        <v>68</v>
      </c>
      <c r="E27" s="33">
        <v>1</v>
      </c>
      <c r="F27" s="25" t="s">
        <v>135</v>
      </c>
      <c r="G27" s="33">
        <f>E27</f>
        <v>1</v>
      </c>
      <c r="H27" s="34"/>
    </row>
    <row r="28" spans="1:8" ht="44.25" customHeight="1">
      <c r="A28" s="25">
        <v>2</v>
      </c>
      <c r="B28" s="46" t="s">
        <v>133</v>
      </c>
      <c r="C28" s="47" t="s">
        <v>166</v>
      </c>
      <c r="D28" s="33" t="s">
        <v>68</v>
      </c>
      <c r="E28" s="33">
        <v>1</v>
      </c>
      <c r="F28" s="25" t="s">
        <v>135</v>
      </c>
      <c r="G28" s="33">
        <f>E28</f>
        <v>1</v>
      </c>
      <c r="H28" s="34"/>
    </row>
    <row r="29" spans="1:8" ht="90">
      <c r="A29" s="25">
        <v>3</v>
      </c>
      <c r="B29" s="27" t="s">
        <v>144</v>
      </c>
      <c r="C29" s="27" t="s">
        <v>148</v>
      </c>
      <c r="D29" s="33" t="s">
        <v>55</v>
      </c>
      <c r="E29" s="33">
        <v>1</v>
      </c>
      <c r="F29" s="25" t="s">
        <v>135</v>
      </c>
      <c r="G29" s="33">
        <f t="shared" ref="G29:G32" si="0">E29</f>
        <v>1</v>
      </c>
      <c r="H29" s="34"/>
    </row>
    <row r="30" spans="1:8" ht="45">
      <c r="A30" s="25">
        <v>6</v>
      </c>
      <c r="B30" s="27" t="s">
        <v>58</v>
      </c>
      <c r="C30" s="30" t="s">
        <v>151</v>
      </c>
      <c r="D30" s="33" t="s">
        <v>55</v>
      </c>
      <c r="E30" s="33">
        <v>1</v>
      </c>
      <c r="F30" s="25" t="s">
        <v>135</v>
      </c>
      <c r="G30" s="33">
        <f t="shared" si="0"/>
        <v>1</v>
      </c>
      <c r="H30" s="34"/>
    </row>
    <row r="31" spans="1:8" ht="46.5" customHeight="1">
      <c r="A31" s="25">
        <v>7</v>
      </c>
      <c r="B31" s="30" t="s">
        <v>61</v>
      </c>
      <c r="C31" s="30" t="s">
        <v>149</v>
      </c>
      <c r="D31" s="33" t="s">
        <v>55</v>
      </c>
      <c r="E31" s="33">
        <v>1</v>
      </c>
      <c r="F31" s="25" t="s">
        <v>135</v>
      </c>
      <c r="G31" s="33">
        <f t="shared" si="0"/>
        <v>1</v>
      </c>
      <c r="H31" s="34"/>
    </row>
    <row r="32" spans="1:8" ht="30">
      <c r="A32" s="25">
        <v>8</v>
      </c>
      <c r="B32" s="30" t="s">
        <v>134</v>
      </c>
      <c r="C32" s="30" t="s">
        <v>153</v>
      </c>
      <c r="D32" s="33" t="s">
        <v>55</v>
      </c>
      <c r="E32" s="33">
        <v>1</v>
      </c>
      <c r="F32" s="25" t="s">
        <v>135</v>
      </c>
      <c r="G32" s="33">
        <f t="shared" si="0"/>
        <v>1</v>
      </c>
      <c r="H32" s="34"/>
    </row>
    <row r="33" spans="1:8" ht="30">
      <c r="A33" s="2">
        <v>9</v>
      </c>
      <c r="B33" s="27" t="s">
        <v>70</v>
      </c>
      <c r="C33" s="39" t="s">
        <v>167</v>
      </c>
      <c r="D33" s="25" t="s">
        <v>57</v>
      </c>
      <c r="E33" s="33">
        <v>1</v>
      </c>
      <c r="F33" s="25" t="s">
        <v>135</v>
      </c>
      <c r="G33" s="33">
        <f>E33</f>
        <v>1</v>
      </c>
      <c r="H33" s="21"/>
    </row>
    <row r="34" spans="1:8" ht="45">
      <c r="A34" s="2">
        <v>10</v>
      </c>
      <c r="B34" s="46" t="s">
        <v>132</v>
      </c>
      <c r="C34" s="27" t="s">
        <v>165</v>
      </c>
      <c r="D34" s="33" t="s">
        <v>68</v>
      </c>
      <c r="E34" s="33">
        <v>2</v>
      </c>
      <c r="F34" s="25" t="s">
        <v>136</v>
      </c>
      <c r="G34" s="33">
        <f>E34</f>
        <v>2</v>
      </c>
      <c r="H34" s="21"/>
    </row>
    <row r="35" spans="1:8" ht="48.75" customHeight="1">
      <c r="A35" s="2">
        <v>11</v>
      </c>
      <c r="B35" s="46" t="s">
        <v>133</v>
      </c>
      <c r="C35" s="47" t="s">
        <v>166</v>
      </c>
      <c r="D35" s="33" t="s">
        <v>68</v>
      </c>
      <c r="E35" s="33">
        <v>4</v>
      </c>
      <c r="F35" s="25" t="s">
        <v>136</v>
      </c>
      <c r="G35" s="33">
        <f>E35</f>
        <v>4</v>
      </c>
      <c r="H35" s="21"/>
    </row>
    <row r="36" spans="1:8" ht="50.25" customHeight="1">
      <c r="A36" s="2">
        <v>12</v>
      </c>
      <c r="B36" s="37" t="s">
        <v>137</v>
      </c>
      <c r="C36" s="39" t="s">
        <v>152</v>
      </c>
      <c r="D36" s="33" t="s">
        <v>55</v>
      </c>
      <c r="E36" s="48">
        <v>1</v>
      </c>
      <c r="F36" s="25" t="s">
        <v>127</v>
      </c>
      <c r="G36" s="48">
        <v>1</v>
      </c>
      <c r="H36" s="21"/>
    </row>
    <row r="37" spans="1:8" ht="23.25" customHeight="1">
      <c r="A37" s="77" t="s">
        <v>138</v>
      </c>
      <c r="B37" s="78"/>
      <c r="C37" s="78"/>
      <c r="D37" s="78"/>
      <c r="E37" s="78"/>
      <c r="F37" s="78"/>
      <c r="G37" s="78"/>
      <c r="H37" s="78"/>
    </row>
    <row r="38" spans="1:8" ht="45" customHeight="1">
      <c r="A38" s="2">
        <v>1</v>
      </c>
      <c r="B38" s="27" t="s">
        <v>69</v>
      </c>
      <c r="C38" s="27" t="s">
        <v>166</v>
      </c>
      <c r="D38" s="25" t="s">
        <v>68</v>
      </c>
      <c r="E38" s="25">
        <v>1</v>
      </c>
      <c r="F38" s="25" t="s">
        <v>139</v>
      </c>
      <c r="G38" s="25">
        <f>10*E38</f>
        <v>10</v>
      </c>
      <c r="H38" s="21"/>
    </row>
    <row r="39" spans="1:8" ht="23.25" customHeight="1" thickBot="1">
      <c r="A39" s="75" t="s">
        <v>17</v>
      </c>
      <c r="B39" s="76"/>
      <c r="C39" s="76"/>
      <c r="D39" s="76"/>
      <c r="E39" s="76"/>
      <c r="F39" s="76"/>
      <c r="G39" s="76"/>
      <c r="H39" s="76"/>
    </row>
    <row r="40" spans="1:8" ht="15.75" customHeight="1">
      <c r="A40" s="62" t="s">
        <v>9</v>
      </c>
      <c r="B40" s="63"/>
      <c r="C40" s="63"/>
      <c r="D40" s="63"/>
      <c r="E40" s="63"/>
      <c r="F40" s="63"/>
      <c r="G40" s="63"/>
      <c r="H40" s="64"/>
    </row>
    <row r="41" spans="1:8" ht="15" customHeight="1">
      <c r="A41" s="58" t="s">
        <v>180</v>
      </c>
      <c r="B41" s="59"/>
      <c r="C41" s="59"/>
      <c r="D41" s="59"/>
      <c r="E41" s="59"/>
      <c r="F41" s="59"/>
      <c r="G41" s="59"/>
      <c r="H41" s="60"/>
    </row>
    <row r="42" spans="1:8" ht="15" customHeight="1">
      <c r="A42" s="58" t="s">
        <v>54</v>
      </c>
      <c r="B42" s="59"/>
      <c r="C42" s="59"/>
      <c r="D42" s="59"/>
      <c r="E42" s="59"/>
      <c r="F42" s="59"/>
      <c r="G42" s="59"/>
      <c r="H42" s="60"/>
    </row>
    <row r="43" spans="1:8" ht="15" customHeight="1">
      <c r="A43" s="58" t="s">
        <v>183</v>
      </c>
      <c r="B43" s="59"/>
      <c r="C43" s="59"/>
      <c r="D43" s="59"/>
      <c r="E43" s="59"/>
      <c r="F43" s="59"/>
      <c r="G43" s="59"/>
      <c r="H43" s="60"/>
    </row>
    <row r="44" spans="1:8" ht="15" customHeight="1">
      <c r="A44" s="58" t="s">
        <v>182</v>
      </c>
      <c r="B44" s="59"/>
      <c r="C44" s="59"/>
      <c r="D44" s="59"/>
      <c r="E44" s="59"/>
      <c r="F44" s="59"/>
      <c r="G44" s="59"/>
      <c r="H44" s="60"/>
    </row>
    <row r="45" spans="1:8" ht="15" customHeight="1">
      <c r="A45" s="58" t="s">
        <v>39</v>
      </c>
      <c r="B45" s="59"/>
      <c r="C45" s="59"/>
      <c r="D45" s="59"/>
      <c r="E45" s="59"/>
      <c r="F45" s="59"/>
      <c r="G45" s="59"/>
      <c r="H45" s="60"/>
    </row>
    <row r="46" spans="1:8" ht="15" customHeight="1">
      <c r="A46" s="58" t="s">
        <v>181</v>
      </c>
      <c r="B46" s="59"/>
      <c r="C46" s="59"/>
      <c r="D46" s="59"/>
      <c r="E46" s="59"/>
      <c r="F46" s="59"/>
      <c r="G46" s="59"/>
      <c r="H46" s="60"/>
    </row>
    <row r="47" spans="1:8" ht="15" customHeight="1">
      <c r="A47" s="58" t="s">
        <v>52</v>
      </c>
      <c r="B47" s="59"/>
      <c r="C47" s="59"/>
      <c r="D47" s="59"/>
      <c r="E47" s="59"/>
      <c r="F47" s="59"/>
      <c r="G47" s="59"/>
      <c r="H47" s="60"/>
    </row>
    <row r="48" spans="1:8" ht="15.75" customHeight="1" thickBot="1">
      <c r="A48" s="79" t="s">
        <v>53</v>
      </c>
      <c r="B48" s="80"/>
      <c r="C48" s="80"/>
      <c r="D48" s="80"/>
      <c r="E48" s="80"/>
      <c r="F48" s="80"/>
      <c r="G48" s="80"/>
      <c r="H48" s="81"/>
    </row>
    <row r="49" spans="1:8" ht="60">
      <c r="A49" s="3" t="s">
        <v>6</v>
      </c>
      <c r="B49" s="3" t="s">
        <v>5</v>
      </c>
      <c r="C49" s="5" t="s">
        <v>4</v>
      </c>
      <c r="D49" s="3" t="s">
        <v>3</v>
      </c>
      <c r="E49" s="8" t="s">
        <v>2</v>
      </c>
      <c r="F49" s="8" t="s">
        <v>1</v>
      </c>
      <c r="G49" s="8" t="s">
        <v>0</v>
      </c>
      <c r="H49" s="3" t="s">
        <v>11</v>
      </c>
    </row>
    <row r="50" spans="1:8" ht="48" customHeight="1">
      <c r="A50" s="25">
        <v>1</v>
      </c>
      <c r="B50" s="27" t="s">
        <v>66</v>
      </c>
      <c r="C50" s="27" t="s">
        <v>171</v>
      </c>
      <c r="D50" s="25" t="s">
        <v>68</v>
      </c>
      <c r="E50" s="25">
        <v>3</v>
      </c>
      <c r="F50" s="25" t="s">
        <v>127</v>
      </c>
      <c r="G50" s="25">
        <v>3</v>
      </c>
      <c r="H50" s="18"/>
    </row>
    <row r="51" spans="1:8" ht="48.75" customHeight="1">
      <c r="A51" s="25">
        <v>2</v>
      </c>
      <c r="B51" s="27" t="s">
        <v>69</v>
      </c>
      <c r="C51" s="27" t="s">
        <v>172</v>
      </c>
      <c r="D51" s="25" t="s">
        <v>68</v>
      </c>
      <c r="E51" s="25">
        <v>1</v>
      </c>
      <c r="F51" s="25" t="s">
        <v>128</v>
      </c>
      <c r="G51" s="25">
        <v>5</v>
      </c>
      <c r="H51" s="18"/>
    </row>
    <row r="52" spans="1:8" ht="30">
      <c r="A52" s="25">
        <v>3</v>
      </c>
      <c r="B52" s="27" t="s">
        <v>70</v>
      </c>
      <c r="C52" s="39" t="s">
        <v>169</v>
      </c>
      <c r="D52" s="32" t="s">
        <v>125</v>
      </c>
      <c r="E52" s="25">
        <v>1</v>
      </c>
      <c r="F52" s="25" t="s">
        <v>129</v>
      </c>
      <c r="G52" s="25">
        <v>1</v>
      </c>
      <c r="H52" s="18"/>
    </row>
    <row r="53" spans="1:8" ht="23.25" customHeight="1" thickBot="1">
      <c r="A53" s="75" t="s">
        <v>18</v>
      </c>
      <c r="B53" s="76"/>
      <c r="C53" s="76"/>
      <c r="D53" s="76"/>
      <c r="E53" s="76"/>
      <c r="F53" s="76"/>
      <c r="G53" s="76"/>
      <c r="H53" s="76"/>
    </row>
    <row r="54" spans="1:8" ht="15.75" customHeight="1">
      <c r="A54" s="62" t="s">
        <v>9</v>
      </c>
      <c r="B54" s="63"/>
      <c r="C54" s="63"/>
      <c r="D54" s="63"/>
      <c r="E54" s="63"/>
      <c r="F54" s="63"/>
      <c r="G54" s="63"/>
      <c r="H54" s="64"/>
    </row>
    <row r="55" spans="1:8" ht="15" customHeight="1">
      <c r="A55" s="58" t="s">
        <v>184</v>
      </c>
      <c r="B55" s="59"/>
      <c r="C55" s="59"/>
      <c r="D55" s="59"/>
      <c r="E55" s="59"/>
      <c r="F55" s="59"/>
      <c r="G55" s="59"/>
      <c r="H55" s="60"/>
    </row>
    <row r="56" spans="1:8" ht="15" customHeight="1">
      <c r="A56" s="58" t="s">
        <v>54</v>
      </c>
      <c r="B56" s="59"/>
      <c r="C56" s="59"/>
      <c r="D56" s="59"/>
      <c r="E56" s="59"/>
      <c r="F56" s="59"/>
      <c r="G56" s="59"/>
      <c r="H56" s="60"/>
    </row>
    <row r="57" spans="1:8" ht="15" customHeight="1">
      <c r="A57" s="58" t="s">
        <v>8</v>
      </c>
      <c r="B57" s="59"/>
      <c r="C57" s="59"/>
      <c r="D57" s="59"/>
      <c r="E57" s="59"/>
      <c r="F57" s="59"/>
      <c r="G57" s="59"/>
      <c r="H57" s="60"/>
    </row>
    <row r="58" spans="1:8" ht="15" customHeight="1">
      <c r="A58" s="58" t="s">
        <v>173</v>
      </c>
      <c r="B58" s="59"/>
      <c r="C58" s="59"/>
      <c r="D58" s="59"/>
      <c r="E58" s="59"/>
      <c r="F58" s="59"/>
      <c r="G58" s="59"/>
      <c r="H58" s="60"/>
    </row>
    <row r="59" spans="1:8" ht="15" customHeight="1">
      <c r="A59" s="58" t="s">
        <v>39</v>
      </c>
      <c r="B59" s="59"/>
      <c r="C59" s="59"/>
      <c r="D59" s="59"/>
      <c r="E59" s="59"/>
      <c r="F59" s="59"/>
      <c r="G59" s="59"/>
      <c r="H59" s="60"/>
    </row>
    <row r="60" spans="1:8" ht="15" customHeight="1">
      <c r="A60" s="58" t="s">
        <v>177</v>
      </c>
      <c r="B60" s="59"/>
      <c r="C60" s="59"/>
      <c r="D60" s="59"/>
      <c r="E60" s="59"/>
      <c r="F60" s="59"/>
      <c r="G60" s="59"/>
      <c r="H60" s="60"/>
    </row>
    <row r="61" spans="1:8" ht="15" customHeight="1">
      <c r="A61" s="58" t="s">
        <v>52</v>
      </c>
      <c r="B61" s="59"/>
      <c r="C61" s="59"/>
      <c r="D61" s="59"/>
      <c r="E61" s="59"/>
      <c r="F61" s="59"/>
      <c r="G61" s="59"/>
      <c r="H61" s="60"/>
    </row>
    <row r="62" spans="1:8" ht="15.75" customHeight="1">
      <c r="A62" s="58" t="s">
        <v>53</v>
      </c>
      <c r="B62" s="59"/>
      <c r="C62" s="59"/>
      <c r="D62" s="59"/>
      <c r="E62" s="59"/>
      <c r="F62" s="59"/>
      <c r="G62" s="59"/>
      <c r="H62" s="60"/>
    </row>
    <row r="63" spans="1:8" ht="60">
      <c r="A63" s="4" t="s">
        <v>6</v>
      </c>
      <c r="B63" s="35" t="s">
        <v>5</v>
      </c>
      <c r="C63" s="25" t="s">
        <v>4</v>
      </c>
      <c r="D63" s="54" t="s">
        <v>3</v>
      </c>
      <c r="E63" s="8" t="s">
        <v>2</v>
      </c>
      <c r="F63" s="8" t="s">
        <v>1</v>
      </c>
      <c r="G63" s="42" t="s">
        <v>0</v>
      </c>
      <c r="H63" s="25" t="s">
        <v>11</v>
      </c>
    </row>
    <row r="64" spans="1:8" ht="90">
      <c r="A64" s="25">
        <v>1</v>
      </c>
      <c r="B64" s="27" t="s">
        <v>144</v>
      </c>
      <c r="C64" s="27" t="s">
        <v>148</v>
      </c>
      <c r="D64" s="33" t="s">
        <v>55</v>
      </c>
      <c r="E64" s="33">
        <v>1</v>
      </c>
      <c r="F64" s="33" t="s">
        <v>75</v>
      </c>
      <c r="G64" s="33">
        <f>E64</f>
        <v>1</v>
      </c>
      <c r="H64" s="21"/>
    </row>
    <row r="65" spans="1:8" ht="45">
      <c r="A65" s="25">
        <v>4</v>
      </c>
      <c r="B65" s="27" t="s">
        <v>58</v>
      </c>
      <c r="C65" s="30" t="s">
        <v>151</v>
      </c>
      <c r="D65" s="33" t="s">
        <v>55</v>
      </c>
      <c r="E65" s="33">
        <v>1</v>
      </c>
      <c r="F65" s="33" t="s">
        <v>75</v>
      </c>
      <c r="G65" s="33">
        <f t="shared" ref="G65:G71" si="1">E65</f>
        <v>1</v>
      </c>
      <c r="H65" s="21"/>
    </row>
    <row r="66" spans="1:8" ht="54" customHeight="1">
      <c r="A66" s="25">
        <v>5</v>
      </c>
      <c r="B66" s="30" t="s">
        <v>61</v>
      </c>
      <c r="C66" s="30" t="s">
        <v>149</v>
      </c>
      <c r="D66" s="33" t="s">
        <v>55</v>
      </c>
      <c r="E66" s="33">
        <v>1</v>
      </c>
      <c r="F66" s="33" t="s">
        <v>75</v>
      </c>
      <c r="G66" s="33">
        <f t="shared" si="1"/>
        <v>1</v>
      </c>
      <c r="H66" s="21"/>
    </row>
    <row r="67" spans="1:8" ht="84" customHeight="1">
      <c r="A67" s="25">
        <v>6</v>
      </c>
      <c r="B67" s="30" t="s">
        <v>112</v>
      </c>
      <c r="C67" s="30" t="s">
        <v>145</v>
      </c>
      <c r="D67" s="33" t="s">
        <v>55</v>
      </c>
      <c r="E67" s="33">
        <v>1</v>
      </c>
      <c r="F67" s="33" t="s">
        <v>75</v>
      </c>
      <c r="G67" s="33">
        <f t="shared" si="1"/>
        <v>1</v>
      </c>
      <c r="H67" s="21"/>
    </row>
    <row r="68" spans="1:8" ht="51" customHeight="1">
      <c r="A68" s="25">
        <v>7</v>
      </c>
      <c r="B68" s="27" t="s">
        <v>66</v>
      </c>
      <c r="C68" s="27" t="s">
        <v>168</v>
      </c>
      <c r="D68" s="33" t="s">
        <v>68</v>
      </c>
      <c r="E68" s="33">
        <v>6</v>
      </c>
      <c r="F68" s="33" t="s">
        <v>75</v>
      </c>
      <c r="G68" s="33">
        <f t="shared" si="1"/>
        <v>6</v>
      </c>
      <c r="H68" s="21"/>
    </row>
    <row r="69" spans="1:8" ht="45">
      <c r="A69" s="25">
        <v>8</v>
      </c>
      <c r="B69" s="27" t="s">
        <v>69</v>
      </c>
      <c r="C69" s="27" t="s">
        <v>166</v>
      </c>
      <c r="D69" s="33" t="s">
        <v>68</v>
      </c>
      <c r="E69" s="33">
        <v>11</v>
      </c>
      <c r="F69" s="33" t="s">
        <v>75</v>
      </c>
      <c r="G69" s="33">
        <v>11</v>
      </c>
      <c r="H69" s="21"/>
    </row>
    <row r="70" spans="1:8" ht="30">
      <c r="A70" s="25">
        <v>9</v>
      </c>
      <c r="B70" s="27" t="s">
        <v>70</v>
      </c>
      <c r="C70" s="30" t="s">
        <v>169</v>
      </c>
      <c r="D70" s="25" t="s">
        <v>125</v>
      </c>
      <c r="E70" s="33">
        <v>1</v>
      </c>
      <c r="F70" s="33" t="s">
        <v>75</v>
      </c>
      <c r="G70" s="33">
        <f t="shared" si="1"/>
        <v>1</v>
      </c>
      <c r="H70" s="21"/>
    </row>
    <row r="71" spans="1:8" ht="30">
      <c r="A71" s="25">
        <v>10</v>
      </c>
      <c r="B71" s="34" t="s">
        <v>126</v>
      </c>
      <c r="C71" s="27" t="s">
        <v>170</v>
      </c>
      <c r="D71" s="33" t="s">
        <v>68</v>
      </c>
      <c r="E71" s="33">
        <v>1</v>
      </c>
      <c r="F71" s="33" t="s">
        <v>75</v>
      </c>
      <c r="G71" s="33">
        <f t="shared" si="1"/>
        <v>1</v>
      </c>
      <c r="H71" s="21"/>
    </row>
    <row r="72" spans="1:8" ht="15.75" customHeight="1">
      <c r="A72" s="82" t="s">
        <v>7</v>
      </c>
      <c r="B72" s="83"/>
      <c r="C72" s="83"/>
      <c r="D72" s="83"/>
      <c r="E72" s="83"/>
      <c r="F72" s="83"/>
      <c r="G72" s="83"/>
      <c r="H72" s="83"/>
    </row>
    <row r="73" spans="1:8" ht="60">
      <c r="A73" s="4" t="s">
        <v>6</v>
      </c>
      <c r="B73" s="3" t="s">
        <v>5</v>
      </c>
      <c r="C73" s="3" t="s">
        <v>4</v>
      </c>
      <c r="D73" s="3" t="s">
        <v>3</v>
      </c>
      <c r="E73" s="3" t="s">
        <v>2</v>
      </c>
      <c r="F73" s="3" t="s">
        <v>1</v>
      </c>
      <c r="G73" s="3" t="s">
        <v>0</v>
      </c>
      <c r="H73" s="3" t="s">
        <v>11</v>
      </c>
    </row>
    <row r="74" spans="1:8">
      <c r="A74" s="32">
        <v>1</v>
      </c>
      <c r="B74" s="27" t="s">
        <v>73</v>
      </c>
      <c r="C74" s="27" t="s">
        <v>174</v>
      </c>
      <c r="D74" s="33" t="s">
        <v>74</v>
      </c>
      <c r="E74" s="33">
        <v>1</v>
      </c>
      <c r="F74" s="33" t="s">
        <v>75</v>
      </c>
      <c r="G74" s="33">
        <f>E74</f>
        <v>1</v>
      </c>
      <c r="H74" s="26"/>
    </row>
    <row r="75" spans="1:8" ht="30">
      <c r="A75" s="32">
        <v>2</v>
      </c>
      <c r="B75" s="27" t="s">
        <v>76</v>
      </c>
      <c r="C75" s="27" t="s">
        <v>175</v>
      </c>
      <c r="D75" s="33" t="s">
        <v>74</v>
      </c>
      <c r="E75" s="33">
        <v>1</v>
      </c>
      <c r="F75" s="33" t="s">
        <v>75</v>
      </c>
      <c r="G75" s="33">
        <f>E75</f>
        <v>1</v>
      </c>
      <c r="H75" s="26"/>
    </row>
    <row r="76" spans="1:8" ht="90">
      <c r="A76" s="32">
        <v>3</v>
      </c>
      <c r="B76" s="27" t="s">
        <v>81</v>
      </c>
      <c r="C76" s="27" t="s">
        <v>176</v>
      </c>
      <c r="D76" s="33" t="s">
        <v>74</v>
      </c>
      <c r="E76" s="33">
        <v>1</v>
      </c>
      <c r="F76" s="33" t="s">
        <v>75</v>
      </c>
      <c r="G76" s="33">
        <f>E76</f>
        <v>1</v>
      </c>
      <c r="H76" s="34"/>
    </row>
    <row r="77" spans="1:8">
      <c r="A77" s="32">
        <v>4</v>
      </c>
      <c r="B77" s="27" t="s">
        <v>77</v>
      </c>
      <c r="C77" s="27" t="s">
        <v>78</v>
      </c>
      <c r="D77" s="33" t="s">
        <v>60</v>
      </c>
      <c r="E77" s="32">
        <v>1</v>
      </c>
      <c r="F77" s="33" t="s">
        <v>79</v>
      </c>
      <c r="G77" s="33">
        <f t="shared" ref="G77:G78" si="2">E77</f>
        <v>1</v>
      </c>
      <c r="H77" s="34"/>
    </row>
    <row r="78" spans="1:8" ht="45">
      <c r="A78" s="32">
        <v>5</v>
      </c>
      <c r="B78" s="27" t="s">
        <v>80</v>
      </c>
      <c r="C78" s="27" t="s">
        <v>71</v>
      </c>
      <c r="D78" s="33" t="s">
        <v>60</v>
      </c>
      <c r="E78" s="32">
        <v>100</v>
      </c>
      <c r="F78" s="33" t="s">
        <v>75</v>
      </c>
      <c r="G78" s="33">
        <f t="shared" si="2"/>
        <v>100</v>
      </c>
      <c r="H78" s="34"/>
    </row>
    <row r="79" spans="1:8" ht="20.25">
      <c r="A79" s="84" t="s">
        <v>40</v>
      </c>
      <c r="B79" s="85"/>
      <c r="C79" s="85"/>
      <c r="D79" s="85"/>
      <c r="E79" s="85"/>
      <c r="F79" s="85"/>
      <c r="G79" s="85"/>
      <c r="H79" s="85"/>
    </row>
    <row r="80" spans="1:8">
      <c r="A80" s="19">
        <v>1</v>
      </c>
      <c r="B80" s="12" t="s">
        <v>103</v>
      </c>
      <c r="C80" s="12"/>
      <c r="D80" s="12"/>
      <c r="E80" s="16"/>
      <c r="F80" s="16"/>
      <c r="G80" s="43"/>
      <c r="H80" s="21"/>
    </row>
  </sheetData>
  <mergeCells count="61">
    <mergeCell ref="A61:H61"/>
    <mergeCell ref="A62:H62"/>
    <mergeCell ref="A72:H72"/>
    <mergeCell ref="A79:H79"/>
    <mergeCell ref="A60:H60"/>
    <mergeCell ref="A57:H57"/>
    <mergeCell ref="A58:H58"/>
    <mergeCell ref="A45:H45"/>
    <mergeCell ref="A46:H46"/>
    <mergeCell ref="A47:H47"/>
    <mergeCell ref="A48:H48"/>
    <mergeCell ref="A53:H53"/>
    <mergeCell ref="A59:H59"/>
    <mergeCell ref="A44:H44"/>
    <mergeCell ref="A21:H21"/>
    <mergeCell ref="A22:H22"/>
    <mergeCell ref="A23:H23"/>
    <mergeCell ref="A24:H24"/>
    <mergeCell ref="A25:H25"/>
    <mergeCell ref="A39:H39"/>
    <mergeCell ref="A40:H40"/>
    <mergeCell ref="A41:H41"/>
    <mergeCell ref="A42:H42"/>
    <mergeCell ref="A43:H43"/>
    <mergeCell ref="A37:H37"/>
    <mergeCell ref="A54:H54"/>
    <mergeCell ref="A55:H55"/>
    <mergeCell ref="A56:H56"/>
    <mergeCell ref="A1:H1"/>
    <mergeCell ref="A5:H5"/>
    <mergeCell ref="A6:H6"/>
    <mergeCell ref="A4:H4"/>
    <mergeCell ref="A9:B9"/>
    <mergeCell ref="C9:H9"/>
    <mergeCell ref="A2:H2"/>
    <mergeCell ref="A3:H3"/>
    <mergeCell ref="A7:B7"/>
    <mergeCell ref="C7:H7"/>
    <mergeCell ref="A8:C8"/>
    <mergeCell ref="D8:H8"/>
    <mergeCell ref="A10:B10"/>
    <mergeCell ref="C10:D10"/>
    <mergeCell ref="E10:F10"/>
    <mergeCell ref="G10:H10"/>
    <mergeCell ref="A16:H16"/>
    <mergeCell ref="C13:H13"/>
    <mergeCell ref="A13:B13"/>
    <mergeCell ref="A12:B12"/>
    <mergeCell ref="C12:H12"/>
    <mergeCell ref="A11:B11"/>
    <mergeCell ref="C11:D11"/>
    <mergeCell ref="E11:F11"/>
    <mergeCell ref="G11:H11"/>
    <mergeCell ref="A20:H20"/>
    <mergeCell ref="A14:B14"/>
    <mergeCell ref="C14:H14"/>
    <mergeCell ref="A17:H17"/>
    <mergeCell ref="A18:H18"/>
    <mergeCell ref="A19:H19"/>
    <mergeCell ref="A15:B15"/>
    <mergeCell ref="C15:H15"/>
  </mergeCells>
  <dataValidations count="1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C74 B50:B51 B31:B32 B33:C33 B36:C36 B38"/>
  </dataValidations>
  <hyperlinks>
    <hyperlink ref="G11" r:id="rId1"/>
    <hyperlink ref="G10" r:id="rId2"/>
  </hyperlinks>
  <pageMargins left="0.7" right="0.7" top="0.75" bottom="0.75" header="0" footer="0"/>
  <pageSetup paperSize="9" scale="71" fitToHeight="0" orientation="landscape" r:id="rId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3"/>
  <sheetViews>
    <sheetView topLeftCell="A25" zoomScale="80" zoomScaleNormal="80" workbookViewId="0">
      <selection activeCell="B38" sqref="B38"/>
    </sheetView>
  </sheetViews>
  <sheetFormatPr defaultColWidth="14.42578125" defaultRowHeight="15"/>
  <cols>
    <col min="1" max="1" width="5.140625" style="10" customWidth="1"/>
    <col min="2" max="2" width="52" style="10" customWidth="1"/>
    <col min="3" max="3" width="27.42578125" style="10" customWidth="1"/>
    <col min="4" max="4" width="22" style="10" customWidth="1"/>
    <col min="5" max="5" width="15.42578125" style="10" customWidth="1"/>
    <col min="6" max="6" width="19.7109375" style="10" bestFit="1" customWidth="1"/>
    <col min="7" max="7" width="14.42578125" style="10" customWidth="1"/>
    <col min="8" max="8" width="25" style="10" bestFit="1" customWidth="1"/>
    <col min="9" max="10" width="8.7109375" style="1" customWidth="1"/>
    <col min="11" max="16384" width="14.42578125" style="1"/>
  </cols>
  <sheetData>
    <row r="1" spans="1:8">
      <c r="A1" s="69" t="s">
        <v>10</v>
      </c>
      <c r="B1" s="91"/>
      <c r="C1" s="91"/>
      <c r="D1" s="91"/>
      <c r="E1" s="91"/>
      <c r="F1" s="91"/>
      <c r="G1" s="91"/>
      <c r="H1" s="91"/>
    </row>
    <row r="2" spans="1:8" ht="20.25">
      <c r="A2" s="71" t="s">
        <v>31</v>
      </c>
      <c r="B2" s="71"/>
      <c r="C2" s="71"/>
      <c r="D2" s="71"/>
      <c r="E2" s="71"/>
      <c r="F2" s="71"/>
      <c r="G2" s="71"/>
      <c r="H2" s="71"/>
    </row>
    <row r="3" spans="1:8" ht="20.25">
      <c r="A3" s="72" t="str">
        <f>'Информация о Чемпионате'!B4</f>
        <v>Региональный этап Чемпионата по профессиональному мастерству "Профессионалы" 2026</v>
      </c>
      <c r="B3" s="72"/>
      <c r="C3" s="72"/>
      <c r="D3" s="72"/>
      <c r="E3" s="72"/>
      <c r="F3" s="72"/>
      <c r="G3" s="72"/>
      <c r="H3" s="72"/>
    </row>
    <row r="4" spans="1:8" ht="20.25">
      <c r="A4" s="71" t="s">
        <v>32</v>
      </c>
      <c r="B4" s="71"/>
      <c r="C4" s="71"/>
      <c r="D4" s="71"/>
      <c r="E4" s="71"/>
      <c r="F4" s="71"/>
      <c r="G4" s="71"/>
      <c r="H4" s="71"/>
    </row>
    <row r="5" spans="1:8" ht="20.25">
      <c r="A5" s="70" t="str">
        <f>'Информация о Чемпионате'!B3</f>
        <v>Банковское дело</v>
      </c>
      <c r="B5" s="70"/>
      <c r="C5" s="70"/>
      <c r="D5" s="70"/>
      <c r="E5" s="70"/>
      <c r="F5" s="70"/>
      <c r="G5" s="70"/>
      <c r="H5" s="70"/>
    </row>
    <row r="6" spans="1:8">
      <c r="A6" s="61" t="s">
        <v>12</v>
      </c>
      <c r="B6" s="91"/>
      <c r="C6" s="91"/>
      <c r="D6" s="91"/>
      <c r="E6" s="91"/>
      <c r="F6" s="91"/>
      <c r="G6" s="91"/>
      <c r="H6" s="91"/>
    </row>
    <row r="7" spans="1:8" ht="15.75">
      <c r="A7" s="61" t="s">
        <v>29</v>
      </c>
      <c r="B7" s="61"/>
      <c r="C7" s="73" t="s">
        <v>157</v>
      </c>
      <c r="D7" s="73"/>
      <c r="E7" s="73"/>
      <c r="F7" s="73"/>
      <c r="G7" s="73"/>
      <c r="H7" s="73"/>
    </row>
    <row r="8" spans="1:8" ht="15.75">
      <c r="A8" s="61" t="s">
        <v>30</v>
      </c>
      <c r="B8" s="61"/>
      <c r="C8" s="61"/>
      <c r="D8" s="73" t="s">
        <v>160</v>
      </c>
      <c r="E8" s="73"/>
      <c r="F8" s="73"/>
      <c r="G8" s="73"/>
      <c r="H8" s="73"/>
    </row>
    <row r="9" spans="1:8" ht="15.75">
      <c r="A9" s="61" t="s">
        <v>26</v>
      </c>
      <c r="B9" s="61"/>
      <c r="C9" s="61" t="s">
        <v>159</v>
      </c>
      <c r="D9" s="61"/>
      <c r="E9" s="61"/>
      <c r="F9" s="61"/>
      <c r="G9" s="61"/>
      <c r="H9" s="61"/>
    </row>
    <row r="10" spans="1:8" ht="15.75">
      <c r="A10" s="61" t="s">
        <v>28</v>
      </c>
      <c r="B10" s="61"/>
      <c r="C10" s="61" t="s">
        <v>158</v>
      </c>
      <c r="D10" s="61"/>
      <c r="E10" s="61">
        <v>89502749355</v>
      </c>
      <c r="F10" s="61"/>
      <c r="G10" s="65" t="s">
        <v>162</v>
      </c>
      <c r="H10" s="61"/>
    </row>
    <row r="11" spans="1:8" ht="15.75" customHeight="1">
      <c r="A11" s="61" t="s">
        <v>36</v>
      </c>
      <c r="B11" s="61"/>
      <c r="C11" s="61" t="s">
        <v>141</v>
      </c>
      <c r="D11" s="61"/>
      <c r="E11" s="61" t="s">
        <v>142</v>
      </c>
      <c r="F11" s="61"/>
      <c r="G11" s="86" t="s">
        <v>143</v>
      </c>
      <c r="H11" s="61"/>
    </row>
    <row r="12" spans="1:8" ht="15.75" customHeight="1">
      <c r="A12" s="61" t="s">
        <v>42</v>
      </c>
      <c r="B12" s="61"/>
      <c r="C12" s="61">
        <v>11</v>
      </c>
      <c r="D12" s="61"/>
      <c r="E12" s="61"/>
      <c r="F12" s="61"/>
      <c r="G12" s="61"/>
      <c r="H12" s="61"/>
    </row>
    <row r="13" spans="1:8" ht="15.75">
      <c r="A13" s="61" t="s">
        <v>49</v>
      </c>
      <c r="B13" s="61"/>
      <c r="C13" s="61">
        <v>5</v>
      </c>
      <c r="D13" s="61"/>
      <c r="E13" s="61"/>
      <c r="F13" s="61"/>
      <c r="G13" s="61"/>
      <c r="H13" s="61"/>
    </row>
    <row r="14" spans="1:8" ht="15.75">
      <c r="A14" s="61" t="s">
        <v>19</v>
      </c>
      <c r="B14" s="61"/>
      <c r="C14" s="61">
        <v>5</v>
      </c>
      <c r="D14" s="61"/>
      <c r="E14" s="61"/>
      <c r="F14" s="61"/>
      <c r="G14" s="61"/>
      <c r="H14" s="61"/>
    </row>
    <row r="15" spans="1:8" ht="15.75">
      <c r="A15" s="61" t="s">
        <v>27</v>
      </c>
      <c r="B15" s="61"/>
      <c r="C15" s="61" t="s">
        <v>161</v>
      </c>
      <c r="D15" s="61"/>
      <c r="E15" s="61"/>
      <c r="F15" s="61"/>
      <c r="G15" s="61"/>
      <c r="H15" s="61"/>
    </row>
    <row r="16" spans="1:8" ht="21" thickBot="1">
      <c r="A16" s="77" t="s">
        <v>191</v>
      </c>
      <c r="B16" s="91"/>
      <c r="C16" s="91"/>
      <c r="D16" s="91"/>
      <c r="E16" s="91"/>
      <c r="F16" s="91"/>
      <c r="G16" s="91"/>
      <c r="H16" s="91"/>
    </row>
    <row r="17" spans="1:8">
      <c r="A17" s="62" t="s">
        <v>9</v>
      </c>
      <c r="B17" s="89"/>
      <c r="C17" s="89"/>
      <c r="D17" s="89"/>
      <c r="E17" s="89"/>
      <c r="F17" s="89"/>
      <c r="G17" s="89"/>
      <c r="H17" s="90"/>
    </row>
    <row r="18" spans="1:8">
      <c r="A18" s="58" t="s">
        <v>185</v>
      </c>
      <c r="B18" s="87"/>
      <c r="C18" s="87"/>
      <c r="D18" s="87"/>
      <c r="E18" s="87"/>
      <c r="F18" s="87"/>
      <c r="G18" s="87"/>
      <c r="H18" s="88"/>
    </row>
    <row r="19" spans="1:8">
      <c r="A19" s="58" t="s">
        <v>189</v>
      </c>
      <c r="B19" s="87"/>
      <c r="C19" s="87"/>
      <c r="D19" s="87"/>
      <c r="E19" s="87"/>
      <c r="F19" s="87"/>
      <c r="G19" s="87"/>
      <c r="H19" s="88"/>
    </row>
    <row r="20" spans="1:8">
      <c r="A20" s="58" t="s">
        <v>188</v>
      </c>
      <c r="B20" s="87"/>
      <c r="C20" s="87"/>
      <c r="D20" s="87"/>
      <c r="E20" s="87"/>
      <c r="F20" s="87"/>
      <c r="G20" s="87"/>
      <c r="H20" s="88"/>
    </row>
    <row r="21" spans="1:8">
      <c r="A21" s="58" t="s">
        <v>187</v>
      </c>
      <c r="B21" s="87"/>
      <c r="C21" s="87"/>
      <c r="D21" s="87"/>
      <c r="E21" s="87"/>
      <c r="F21" s="87"/>
      <c r="G21" s="87"/>
      <c r="H21" s="88"/>
    </row>
    <row r="22" spans="1:8">
      <c r="A22" s="58" t="s">
        <v>39</v>
      </c>
      <c r="B22" s="87"/>
      <c r="C22" s="87"/>
      <c r="D22" s="87"/>
      <c r="E22" s="87"/>
      <c r="F22" s="87"/>
      <c r="G22" s="87"/>
      <c r="H22" s="88"/>
    </row>
    <row r="23" spans="1:8">
      <c r="A23" s="58" t="s">
        <v>186</v>
      </c>
      <c r="B23" s="87"/>
      <c r="C23" s="87"/>
      <c r="D23" s="87"/>
      <c r="E23" s="87"/>
      <c r="F23" s="87"/>
      <c r="G23" s="87"/>
      <c r="H23" s="88"/>
    </row>
    <row r="24" spans="1:8">
      <c r="A24" s="58" t="s">
        <v>52</v>
      </c>
      <c r="B24" s="87"/>
      <c r="C24" s="87"/>
      <c r="D24" s="87"/>
      <c r="E24" s="87"/>
      <c r="F24" s="87"/>
      <c r="G24" s="87"/>
      <c r="H24" s="88"/>
    </row>
    <row r="25" spans="1:8" ht="15.75" thickBot="1">
      <c r="A25" s="79" t="s">
        <v>53</v>
      </c>
      <c r="B25" s="92"/>
      <c r="C25" s="92"/>
      <c r="D25" s="92"/>
      <c r="E25" s="92"/>
      <c r="F25" s="92"/>
      <c r="G25" s="92"/>
      <c r="H25" s="93"/>
    </row>
    <row r="26" spans="1:8" ht="60">
      <c r="A26" s="3" t="s">
        <v>6</v>
      </c>
      <c r="B26" s="3" t="s">
        <v>5</v>
      </c>
      <c r="C26" s="5" t="s">
        <v>4</v>
      </c>
      <c r="D26" s="3" t="s">
        <v>3</v>
      </c>
      <c r="E26" s="31" t="s">
        <v>2</v>
      </c>
      <c r="F26" s="3" t="s">
        <v>1</v>
      </c>
      <c r="G26" s="3" t="s">
        <v>0</v>
      </c>
      <c r="H26" s="8" t="s">
        <v>11</v>
      </c>
    </row>
    <row r="27" spans="1:8" ht="105">
      <c r="A27" s="24">
        <v>1</v>
      </c>
      <c r="B27" s="27" t="s">
        <v>144</v>
      </c>
      <c r="C27" s="27" t="s">
        <v>148</v>
      </c>
      <c r="D27" s="28" t="s">
        <v>55</v>
      </c>
      <c r="E27" s="29">
        <v>1</v>
      </c>
      <c r="F27" s="6" t="s">
        <v>56</v>
      </c>
      <c r="G27" s="35">
        <v>5</v>
      </c>
      <c r="H27" s="26"/>
    </row>
    <row r="28" spans="1:8" ht="45">
      <c r="A28" s="24">
        <v>4</v>
      </c>
      <c r="B28" s="27" t="s">
        <v>58</v>
      </c>
      <c r="C28" s="30" t="s">
        <v>151</v>
      </c>
      <c r="D28" s="28" t="s">
        <v>55</v>
      </c>
      <c r="E28" s="29">
        <v>1</v>
      </c>
      <c r="F28" s="6" t="s">
        <v>56</v>
      </c>
      <c r="G28" s="35">
        <v>5</v>
      </c>
      <c r="H28" s="26"/>
    </row>
    <row r="29" spans="1:8" ht="30">
      <c r="A29" s="24">
        <v>5</v>
      </c>
      <c r="B29" s="27" t="s">
        <v>59</v>
      </c>
      <c r="C29" s="27" t="s">
        <v>150</v>
      </c>
      <c r="D29" s="25" t="s">
        <v>60</v>
      </c>
      <c r="E29" s="29">
        <v>1</v>
      </c>
      <c r="F29" s="6" t="s">
        <v>56</v>
      </c>
      <c r="G29" s="35">
        <v>5</v>
      </c>
      <c r="H29" s="26"/>
    </row>
    <row r="30" spans="1:8" ht="45">
      <c r="A30" s="24">
        <v>6</v>
      </c>
      <c r="B30" s="30" t="s">
        <v>61</v>
      </c>
      <c r="C30" s="30" t="s">
        <v>149</v>
      </c>
      <c r="D30" s="28" t="s">
        <v>55</v>
      </c>
      <c r="E30" s="29">
        <v>1</v>
      </c>
      <c r="F30" s="6" t="s">
        <v>56</v>
      </c>
      <c r="G30" s="35">
        <f>E30*5</f>
        <v>5</v>
      </c>
      <c r="H30" s="26"/>
    </row>
    <row r="31" spans="1:8" ht="45">
      <c r="A31" s="24">
        <v>7</v>
      </c>
      <c r="B31" s="30" t="s">
        <v>62</v>
      </c>
      <c r="C31" s="30" t="s">
        <v>145</v>
      </c>
      <c r="D31" s="28" t="s">
        <v>55</v>
      </c>
      <c r="E31" s="29">
        <v>1</v>
      </c>
      <c r="F31" s="6" t="s">
        <v>63</v>
      </c>
      <c r="G31" s="35">
        <v>3</v>
      </c>
      <c r="H31" s="26"/>
    </row>
    <row r="32" spans="1:8" ht="30">
      <c r="A32" s="24">
        <v>8</v>
      </c>
      <c r="B32" s="27" t="s">
        <v>64</v>
      </c>
      <c r="C32" s="27" t="s">
        <v>146</v>
      </c>
      <c r="D32" s="25" t="s">
        <v>65</v>
      </c>
      <c r="E32" s="29">
        <v>1</v>
      </c>
      <c r="F32" s="6" t="s">
        <v>56</v>
      </c>
      <c r="G32" s="35">
        <v>5</v>
      </c>
      <c r="H32" s="26"/>
    </row>
    <row r="33" spans="1:8" ht="30">
      <c r="A33" s="24">
        <v>9</v>
      </c>
      <c r="B33" s="27" t="s">
        <v>66</v>
      </c>
      <c r="C33" s="27"/>
      <c r="D33" s="25" t="s">
        <v>68</v>
      </c>
      <c r="E33" s="29">
        <v>1</v>
      </c>
      <c r="F33" s="6" t="s">
        <v>56</v>
      </c>
      <c r="G33" s="35">
        <v>5</v>
      </c>
      <c r="H33" s="26"/>
    </row>
    <row r="34" spans="1:8" ht="30">
      <c r="A34" s="24">
        <v>10</v>
      </c>
      <c r="B34" s="27" t="s">
        <v>69</v>
      </c>
      <c r="C34" s="27"/>
      <c r="D34" s="25" t="s">
        <v>68</v>
      </c>
      <c r="E34" s="29">
        <v>1</v>
      </c>
      <c r="F34" s="6" t="s">
        <v>56</v>
      </c>
      <c r="G34" s="35">
        <v>5</v>
      </c>
      <c r="H34" s="26"/>
    </row>
    <row r="35" spans="1:8" ht="30">
      <c r="A35" s="24">
        <v>11</v>
      </c>
      <c r="B35" s="27" t="s">
        <v>70</v>
      </c>
      <c r="C35" s="30"/>
      <c r="D35" s="25" t="s">
        <v>57</v>
      </c>
      <c r="E35" s="29">
        <v>1</v>
      </c>
      <c r="F35" s="6" t="s">
        <v>72</v>
      </c>
      <c r="G35" s="35">
        <v>3</v>
      </c>
      <c r="H35" s="26"/>
    </row>
    <row r="36" spans="1:8" ht="64.5" customHeight="1">
      <c r="A36" s="94" t="s">
        <v>111</v>
      </c>
      <c r="B36" s="95"/>
      <c r="C36" s="95"/>
      <c r="D36" s="95"/>
      <c r="E36" s="95"/>
      <c r="F36" s="95"/>
      <c r="G36" s="95"/>
      <c r="H36" s="96"/>
    </row>
    <row r="37" spans="1:8" ht="60">
      <c r="A37" s="25" t="s">
        <v>6</v>
      </c>
      <c r="B37" s="25" t="s">
        <v>5</v>
      </c>
      <c r="C37" s="25" t="s">
        <v>4</v>
      </c>
      <c r="D37" s="25" t="s">
        <v>3</v>
      </c>
      <c r="E37" s="25" t="s">
        <v>2</v>
      </c>
      <c r="F37" s="25" t="s">
        <v>1</v>
      </c>
      <c r="G37" s="25" t="s">
        <v>0</v>
      </c>
      <c r="H37" s="25" t="s">
        <v>11</v>
      </c>
    </row>
    <row r="38" spans="1:8" ht="105">
      <c r="A38" s="25">
        <v>1</v>
      </c>
      <c r="B38" s="27" t="s">
        <v>144</v>
      </c>
      <c r="C38" s="27" t="s">
        <v>148</v>
      </c>
      <c r="D38" s="33" t="s">
        <v>55</v>
      </c>
      <c r="E38" s="33">
        <v>1</v>
      </c>
      <c r="F38" s="33" t="s">
        <v>75</v>
      </c>
      <c r="G38" s="33">
        <f>E38</f>
        <v>1</v>
      </c>
      <c r="H38" s="34"/>
    </row>
    <row r="39" spans="1:8" ht="45">
      <c r="A39" s="25">
        <v>4</v>
      </c>
      <c r="B39" s="27" t="s">
        <v>58</v>
      </c>
      <c r="C39" s="30" t="s">
        <v>151</v>
      </c>
      <c r="D39" s="33" t="s">
        <v>55</v>
      </c>
      <c r="E39" s="33">
        <v>1</v>
      </c>
      <c r="F39" s="33" t="s">
        <v>75</v>
      </c>
      <c r="G39" s="33">
        <f t="shared" ref="G39:G49" si="0">E39</f>
        <v>1</v>
      </c>
      <c r="H39" s="34"/>
    </row>
    <row r="40" spans="1:8" ht="45">
      <c r="A40" s="25">
        <v>5</v>
      </c>
      <c r="B40" s="30" t="s">
        <v>61</v>
      </c>
      <c r="C40" s="30" t="s">
        <v>149</v>
      </c>
      <c r="D40" s="33" t="s">
        <v>55</v>
      </c>
      <c r="E40" s="33">
        <v>1</v>
      </c>
      <c r="F40" s="33" t="s">
        <v>75</v>
      </c>
      <c r="G40" s="33">
        <f t="shared" si="0"/>
        <v>1</v>
      </c>
      <c r="H40" s="34"/>
    </row>
    <row r="41" spans="1:8" ht="45">
      <c r="A41" s="25">
        <v>6</v>
      </c>
      <c r="B41" s="30" t="s">
        <v>112</v>
      </c>
      <c r="C41" s="38" t="s">
        <v>147</v>
      </c>
      <c r="D41" s="33" t="s">
        <v>55</v>
      </c>
      <c r="E41" s="33">
        <v>1</v>
      </c>
      <c r="F41" s="33" t="s">
        <v>75</v>
      </c>
      <c r="G41" s="33">
        <f t="shared" si="0"/>
        <v>1</v>
      </c>
      <c r="H41" s="34"/>
    </row>
    <row r="42" spans="1:8" ht="45">
      <c r="A42" s="25">
        <v>7</v>
      </c>
      <c r="B42" s="30" t="s">
        <v>113</v>
      </c>
      <c r="C42" s="38" t="s">
        <v>114</v>
      </c>
      <c r="D42" s="33" t="s">
        <v>115</v>
      </c>
      <c r="E42" s="33">
        <v>1</v>
      </c>
      <c r="F42" s="33" t="s">
        <v>75</v>
      </c>
      <c r="G42" s="33">
        <f t="shared" si="0"/>
        <v>1</v>
      </c>
      <c r="H42" s="34"/>
    </row>
    <row r="43" spans="1:8" ht="105">
      <c r="A43" s="25">
        <v>8</v>
      </c>
      <c r="B43" s="30" t="s">
        <v>116</v>
      </c>
      <c r="C43" s="30" t="s">
        <v>117</v>
      </c>
      <c r="D43" s="33" t="s">
        <v>115</v>
      </c>
      <c r="E43" s="33">
        <v>1</v>
      </c>
      <c r="F43" s="33" t="s">
        <v>75</v>
      </c>
      <c r="G43" s="33">
        <f t="shared" si="0"/>
        <v>1</v>
      </c>
      <c r="H43" s="34"/>
    </row>
    <row r="44" spans="1:8" ht="30">
      <c r="A44" s="25">
        <v>9</v>
      </c>
      <c r="B44" s="30" t="s">
        <v>118</v>
      </c>
      <c r="C44" s="39" t="s">
        <v>155</v>
      </c>
      <c r="D44" s="33" t="s">
        <v>115</v>
      </c>
      <c r="E44" s="33">
        <v>1</v>
      </c>
      <c r="F44" s="33" t="s">
        <v>75</v>
      </c>
      <c r="G44" s="33">
        <f t="shared" si="0"/>
        <v>1</v>
      </c>
      <c r="H44" s="34"/>
    </row>
    <row r="45" spans="1:8" ht="60">
      <c r="A45" s="25">
        <v>10</v>
      </c>
      <c r="B45" s="30" t="s">
        <v>119</v>
      </c>
      <c r="C45" s="39" t="s">
        <v>156</v>
      </c>
      <c r="D45" s="33" t="s">
        <v>115</v>
      </c>
      <c r="E45" s="33">
        <v>1</v>
      </c>
      <c r="F45" s="33" t="s">
        <v>75</v>
      </c>
      <c r="G45" s="33">
        <f t="shared" si="0"/>
        <v>1</v>
      </c>
      <c r="H45" s="34"/>
    </row>
    <row r="46" spans="1:8" ht="75">
      <c r="A46" s="25">
        <v>11</v>
      </c>
      <c r="B46" s="40" t="s">
        <v>120</v>
      </c>
      <c r="C46" s="40" t="s">
        <v>121</v>
      </c>
      <c r="D46" s="33" t="s">
        <v>115</v>
      </c>
      <c r="E46" s="33">
        <v>1</v>
      </c>
      <c r="F46" s="33" t="s">
        <v>75</v>
      </c>
      <c r="G46" s="33">
        <f t="shared" si="0"/>
        <v>1</v>
      </c>
      <c r="H46" s="34"/>
    </row>
    <row r="47" spans="1:8" ht="75">
      <c r="A47" s="25">
        <v>12</v>
      </c>
      <c r="B47" s="41" t="s">
        <v>122</v>
      </c>
      <c r="C47" s="30" t="s">
        <v>123</v>
      </c>
      <c r="D47" s="33" t="s">
        <v>60</v>
      </c>
      <c r="E47" s="33">
        <v>1</v>
      </c>
      <c r="F47" s="33" t="s">
        <v>124</v>
      </c>
      <c r="G47" s="33">
        <f t="shared" si="0"/>
        <v>1</v>
      </c>
      <c r="H47" s="34"/>
    </row>
    <row r="48" spans="1:8" ht="60">
      <c r="A48" s="25">
        <v>13</v>
      </c>
      <c r="B48" s="27" t="s">
        <v>66</v>
      </c>
      <c r="C48" s="27" t="s">
        <v>67</v>
      </c>
      <c r="D48" s="32" t="s">
        <v>68</v>
      </c>
      <c r="E48" s="32">
        <v>1</v>
      </c>
      <c r="F48" s="33" t="s">
        <v>75</v>
      </c>
      <c r="G48" s="33">
        <f t="shared" si="0"/>
        <v>1</v>
      </c>
      <c r="H48" s="34"/>
    </row>
    <row r="49" spans="1:8" ht="75">
      <c r="A49" s="25">
        <v>14</v>
      </c>
      <c r="B49" s="27" t="s">
        <v>69</v>
      </c>
      <c r="C49" s="27" t="s">
        <v>130</v>
      </c>
      <c r="D49" s="32" t="s">
        <v>68</v>
      </c>
      <c r="E49" s="32">
        <v>2</v>
      </c>
      <c r="F49" s="33" t="s">
        <v>75</v>
      </c>
      <c r="G49" s="33">
        <f t="shared" si="0"/>
        <v>2</v>
      </c>
      <c r="H49" s="34"/>
    </row>
    <row r="50" spans="1:8" ht="20.25">
      <c r="A50" s="82" t="s">
        <v>7</v>
      </c>
      <c r="B50" s="83"/>
      <c r="C50" s="83"/>
      <c r="D50" s="83"/>
      <c r="E50" s="83"/>
      <c r="F50" s="83"/>
      <c r="G50" s="83"/>
      <c r="H50" s="83"/>
    </row>
    <row r="51" spans="1:8" ht="60">
      <c r="A51" s="3" t="s">
        <v>6</v>
      </c>
      <c r="B51" s="3" t="s">
        <v>5</v>
      </c>
      <c r="C51" s="3" t="s">
        <v>4</v>
      </c>
      <c r="D51" s="3" t="s">
        <v>3</v>
      </c>
      <c r="E51" s="3" t="s">
        <v>2</v>
      </c>
      <c r="F51" s="3" t="s">
        <v>1</v>
      </c>
      <c r="G51" s="3" t="s">
        <v>0</v>
      </c>
      <c r="H51" s="3" t="s">
        <v>11</v>
      </c>
    </row>
    <row r="52" spans="1:8">
      <c r="A52" s="32">
        <v>1</v>
      </c>
      <c r="B52" s="27" t="s">
        <v>103</v>
      </c>
      <c r="C52" s="27"/>
      <c r="D52" s="33"/>
      <c r="E52" s="33"/>
      <c r="F52" s="33"/>
      <c r="G52" s="33"/>
      <c r="H52" s="17"/>
    </row>
    <row r="53" spans="1:8" ht="63.75" customHeight="1"/>
  </sheetData>
  <mergeCells count="40">
    <mergeCell ref="A50:H50"/>
    <mergeCell ref="A19:H19"/>
    <mergeCell ref="A24:H24"/>
    <mergeCell ref="A25:H25"/>
    <mergeCell ref="A16:H16"/>
    <mergeCell ref="A23:H23"/>
    <mergeCell ref="A18:H18"/>
    <mergeCell ref="A22:H22"/>
    <mergeCell ref="A36:H36"/>
    <mergeCell ref="A1:H1"/>
    <mergeCell ref="A5:H5"/>
    <mergeCell ref="A6:H6"/>
    <mergeCell ref="A2:H2"/>
    <mergeCell ref="A3:H3"/>
    <mergeCell ref="A4:H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</mergeCells>
  <dataValidations count="1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C52 C41:C43 B40 B42:B45 B46:C47 B48:B49"/>
  </dataValidations>
  <hyperlinks>
    <hyperlink ref="G11" r:id="rId1"/>
    <hyperlink ref="G10" r:id="rId2"/>
  </hyperlinks>
  <pageMargins left="0.7" right="0.7" top="0.75" bottom="0.75" header="0" footer="0"/>
  <pageSetup paperSize="9" scale="72" fitToHeight="0" orientation="landscape" r:id="rId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7"/>
  <sheetViews>
    <sheetView topLeftCell="A61" zoomScale="80" zoomScaleNormal="80" workbookViewId="0">
      <selection activeCell="G44" sqref="G44"/>
    </sheetView>
  </sheetViews>
  <sheetFormatPr defaultColWidth="14.42578125" defaultRowHeight="15"/>
  <cols>
    <col min="1" max="1" width="5.140625" style="10" customWidth="1"/>
    <col min="2" max="2" width="52" style="10" customWidth="1"/>
    <col min="3" max="3" width="27.42578125" style="10" customWidth="1"/>
    <col min="4" max="4" width="22" style="10" customWidth="1"/>
    <col min="5" max="5" width="15.42578125" style="10" customWidth="1"/>
    <col min="6" max="6" width="23.42578125" style="10" bestFit="1" customWidth="1"/>
    <col min="7" max="7" width="14.42578125" style="10" customWidth="1"/>
    <col min="8" max="8" width="25" style="10" bestFit="1" customWidth="1"/>
    <col min="9" max="10" width="8.7109375" style="1" customWidth="1"/>
    <col min="11" max="16384" width="14.42578125" style="1"/>
  </cols>
  <sheetData>
    <row r="1" spans="1:8">
      <c r="A1" s="69" t="s">
        <v>10</v>
      </c>
      <c r="B1" s="91"/>
      <c r="C1" s="91"/>
      <c r="D1" s="91"/>
      <c r="E1" s="91"/>
      <c r="F1" s="91"/>
      <c r="G1" s="91"/>
      <c r="H1" s="91"/>
    </row>
    <row r="2" spans="1:8" ht="20.25">
      <c r="A2" s="71" t="s">
        <v>31</v>
      </c>
      <c r="B2" s="71"/>
      <c r="C2" s="71"/>
      <c r="D2" s="71"/>
      <c r="E2" s="71"/>
      <c r="F2" s="71"/>
      <c r="G2" s="71"/>
      <c r="H2" s="71"/>
    </row>
    <row r="3" spans="1:8" ht="20.25">
      <c r="A3" s="72" t="str">
        <f>'Информация о Чемпионате'!B4</f>
        <v>Региональный этап Чемпионата по профессиональному мастерству "Профессионалы" 2026</v>
      </c>
      <c r="B3" s="72"/>
      <c r="C3" s="72"/>
      <c r="D3" s="72"/>
      <c r="E3" s="72"/>
      <c r="F3" s="72"/>
      <c r="G3" s="72"/>
      <c r="H3" s="72"/>
    </row>
    <row r="4" spans="1:8" ht="20.25">
      <c r="A4" s="71" t="s">
        <v>32</v>
      </c>
      <c r="B4" s="71"/>
      <c r="C4" s="71"/>
      <c r="D4" s="71"/>
      <c r="E4" s="71"/>
      <c r="F4" s="71"/>
      <c r="G4" s="71"/>
      <c r="H4" s="71"/>
    </row>
    <row r="5" spans="1:8" ht="20.25">
      <c r="A5" s="70" t="str">
        <f>'Информация о Чемпионате'!B3</f>
        <v>Банковское дело</v>
      </c>
      <c r="B5" s="70"/>
      <c r="C5" s="70"/>
      <c r="D5" s="70"/>
      <c r="E5" s="70"/>
      <c r="F5" s="70"/>
      <c r="G5" s="70"/>
      <c r="H5" s="70"/>
    </row>
    <row r="6" spans="1:8">
      <c r="A6" s="61" t="s">
        <v>12</v>
      </c>
      <c r="B6" s="91"/>
      <c r="C6" s="91"/>
      <c r="D6" s="91"/>
      <c r="E6" s="91"/>
      <c r="F6" s="91"/>
      <c r="G6" s="91"/>
      <c r="H6" s="91"/>
    </row>
    <row r="7" spans="1:8" ht="15.75">
      <c r="A7" s="61" t="s">
        <v>29</v>
      </c>
      <c r="B7" s="61"/>
      <c r="C7" s="73" t="s">
        <v>157</v>
      </c>
      <c r="D7" s="73"/>
      <c r="E7" s="73"/>
      <c r="F7" s="73"/>
      <c r="G7" s="73"/>
      <c r="H7" s="73"/>
    </row>
    <row r="8" spans="1:8" ht="15.75">
      <c r="A8" s="61" t="s">
        <v>30</v>
      </c>
      <c r="B8" s="61"/>
      <c r="C8" s="61"/>
      <c r="D8" s="73" t="s">
        <v>160</v>
      </c>
      <c r="E8" s="73"/>
      <c r="F8" s="73"/>
      <c r="G8" s="73"/>
      <c r="H8" s="73"/>
    </row>
    <row r="9" spans="1:8" ht="15.75">
      <c r="A9" s="61" t="s">
        <v>26</v>
      </c>
      <c r="B9" s="61"/>
      <c r="C9" s="61" t="s">
        <v>159</v>
      </c>
      <c r="D9" s="61"/>
      <c r="E9" s="61"/>
      <c r="F9" s="61"/>
      <c r="G9" s="61"/>
      <c r="H9" s="61"/>
    </row>
    <row r="10" spans="1:8" ht="15.75">
      <c r="A10" s="61" t="s">
        <v>28</v>
      </c>
      <c r="B10" s="61"/>
      <c r="C10" s="61" t="s">
        <v>158</v>
      </c>
      <c r="D10" s="61"/>
      <c r="E10" s="61">
        <v>89502749355</v>
      </c>
      <c r="F10" s="61"/>
      <c r="G10" s="65" t="s">
        <v>162</v>
      </c>
      <c r="H10" s="61"/>
    </row>
    <row r="11" spans="1:8" ht="15.75" customHeight="1">
      <c r="A11" s="61" t="s">
        <v>36</v>
      </c>
      <c r="B11" s="61"/>
      <c r="C11" s="61" t="s">
        <v>141</v>
      </c>
      <c r="D11" s="61"/>
      <c r="E11" s="61" t="s">
        <v>142</v>
      </c>
      <c r="F11" s="61"/>
      <c r="G11" s="65" t="s">
        <v>143</v>
      </c>
      <c r="H11" s="61"/>
    </row>
    <row r="12" spans="1:8" ht="15.75" customHeight="1">
      <c r="A12" s="61" t="s">
        <v>42</v>
      </c>
      <c r="B12" s="61"/>
      <c r="C12" s="61">
        <v>11</v>
      </c>
      <c r="D12" s="61"/>
      <c r="E12" s="61"/>
      <c r="F12" s="61"/>
      <c r="G12" s="61"/>
      <c r="H12" s="61"/>
    </row>
    <row r="13" spans="1:8" ht="15.75">
      <c r="A13" s="61" t="s">
        <v>49</v>
      </c>
      <c r="B13" s="61"/>
      <c r="C13" s="61">
        <v>5</v>
      </c>
      <c r="D13" s="61"/>
      <c r="E13" s="61"/>
      <c r="F13" s="61"/>
      <c r="G13" s="61"/>
      <c r="H13" s="61"/>
    </row>
    <row r="14" spans="1:8" ht="15.75">
      <c r="A14" s="61" t="s">
        <v>19</v>
      </c>
      <c r="B14" s="61"/>
      <c r="C14" s="61">
        <v>5</v>
      </c>
      <c r="D14" s="61"/>
      <c r="E14" s="61"/>
      <c r="F14" s="61"/>
      <c r="G14" s="61"/>
      <c r="H14" s="61"/>
    </row>
    <row r="15" spans="1:8" ht="15.75">
      <c r="A15" s="61" t="s">
        <v>27</v>
      </c>
      <c r="B15" s="61"/>
      <c r="C15" s="61" t="s">
        <v>161</v>
      </c>
      <c r="D15" s="61"/>
      <c r="E15" s="61"/>
      <c r="F15" s="61"/>
      <c r="G15" s="61"/>
      <c r="H15" s="61"/>
    </row>
    <row r="16" spans="1:8" ht="20.25">
      <c r="A16" s="98" t="s">
        <v>13</v>
      </c>
      <c r="B16" s="99"/>
      <c r="C16" s="99"/>
      <c r="D16" s="99"/>
      <c r="E16" s="99"/>
      <c r="F16" s="99"/>
      <c r="G16" s="99"/>
      <c r="H16" s="99"/>
    </row>
    <row r="17" spans="1:8" ht="60">
      <c r="A17" s="25" t="s">
        <v>6</v>
      </c>
      <c r="B17" s="25" t="s">
        <v>5</v>
      </c>
      <c r="C17" s="25" t="s">
        <v>4</v>
      </c>
      <c r="D17" s="25" t="s">
        <v>3</v>
      </c>
      <c r="E17" s="25" t="s">
        <v>2</v>
      </c>
      <c r="F17" s="25" t="s">
        <v>1</v>
      </c>
      <c r="G17" s="25" t="s">
        <v>0</v>
      </c>
      <c r="H17" s="25" t="s">
        <v>11</v>
      </c>
    </row>
    <row r="18" spans="1:8">
      <c r="A18" s="32">
        <v>1</v>
      </c>
      <c r="B18" s="27" t="s">
        <v>82</v>
      </c>
      <c r="C18" s="27" t="s">
        <v>83</v>
      </c>
      <c r="D18" s="27" t="s">
        <v>60</v>
      </c>
      <c r="E18" s="32">
        <v>1</v>
      </c>
      <c r="F18" s="32" t="s">
        <v>84</v>
      </c>
      <c r="G18" s="32">
        <v>5</v>
      </c>
      <c r="H18" s="26"/>
    </row>
    <row r="19" spans="1:8">
      <c r="A19" s="32">
        <v>2</v>
      </c>
      <c r="B19" s="27" t="s">
        <v>85</v>
      </c>
      <c r="C19" s="27" t="s">
        <v>86</v>
      </c>
      <c r="D19" s="27" t="s">
        <v>60</v>
      </c>
      <c r="E19" s="32">
        <v>2</v>
      </c>
      <c r="F19" s="32" t="s">
        <v>84</v>
      </c>
      <c r="G19" s="32">
        <v>10</v>
      </c>
      <c r="H19" s="26"/>
    </row>
    <row r="20" spans="1:8" ht="30">
      <c r="A20" s="32">
        <v>2</v>
      </c>
      <c r="B20" s="27" t="s">
        <v>87</v>
      </c>
      <c r="C20" s="27" t="s">
        <v>88</v>
      </c>
      <c r="D20" s="27" t="s">
        <v>60</v>
      </c>
      <c r="E20" s="32">
        <v>1</v>
      </c>
      <c r="F20" s="32" t="s">
        <v>84</v>
      </c>
      <c r="G20" s="32">
        <v>5</v>
      </c>
      <c r="H20" s="26"/>
    </row>
    <row r="21" spans="1:8">
      <c r="A21" s="32">
        <v>4</v>
      </c>
      <c r="B21" s="27" t="s">
        <v>89</v>
      </c>
      <c r="C21" s="27" t="s">
        <v>90</v>
      </c>
      <c r="D21" s="27" t="s">
        <v>60</v>
      </c>
      <c r="E21" s="32">
        <v>1</v>
      </c>
      <c r="F21" s="32" t="s">
        <v>84</v>
      </c>
      <c r="G21" s="32">
        <v>5</v>
      </c>
      <c r="H21" s="26"/>
    </row>
    <row r="22" spans="1:8" ht="30">
      <c r="A22" s="32">
        <v>5</v>
      </c>
      <c r="B22" s="27" t="s">
        <v>91</v>
      </c>
      <c r="C22" s="27" t="s">
        <v>92</v>
      </c>
      <c r="D22" s="27" t="s">
        <v>60</v>
      </c>
      <c r="E22" s="32">
        <v>8</v>
      </c>
      <c r="F22" s="32" t="s">
        <v>84</v>
      </c>
      <c r="G22" s="32">
        <v>40</v>
      </c>
      <c r="H22" s="26"/>
    </row>
    <row r="23" spans="1:8" ht="30">
      <c r="A23" s="32">
        <v>6</v>
      </c>
      <c r="B23" s="27" t="s">
        <v>93</v>
      </c>
      <c r="C23" s="27" t="s">
        <v>94</v>
      </c>
      <c r="D23" s="27" t="s">
        <v>60</v>
      </c>
      <c r="E23" s="32">
        <v>1</v>
      </c>
      <c r="F23" s="32" t="s">
        <v>84</v>
      </c>
      <c r="G23" s="32">
        <v>5</v>
      </c>
      <c r="H23" s="26"/>
    </row>
    <row r="24" spans="1:8" ht="30">
      <c r="A24" s="32">
        <v>7</v>
      </c>
      <c r="B24" s="27" t="s">
        <v>95</v>
      </c>
      <c r="C24" s="27" t="s">
        <v>96</v>
      </c>
      <c r="D24" s="27" t="s">
        <v>60</v>
      </c>
      <c r="E24" s="32">
        <v>0.2</v>
      </c>
      <c r="F24" s="32" t="s">
        <v>97</v>
      </c>
      <c r="G24" s="32">
        <v>1</v>
      </c>
      <c r="H24" s="26"/>
    </row>
    <row r="25" spans="1:8" ht="45">
      <c r="A25" s="32">
        <v>8</v>
      </c>
      <c r="B25" s="27" t="s">
        <v>98</v>
      </c>
      <c r="C25" s="27" t="s">
        <v>99</v>
      </c>
      <c r="D25" s="27" t="s">
        <v>60</v>
      </c>
      <c r="E25" s="32">
        <v>3</v>
      </c>
      <c r="F25" s="32" t="s">
        <v>84</v>
      </c>
      <c r="G25" s="32">
        <v>15</v>
      </c>
      <c r="H25" s="26"/>
    </row>
    <row r="26" spans="1:8">
      <c r="A26" s="44">
        <v>9</v>
      </c>
      <c r="B26" s="36" t="s">
        <v>100</v>
      </c>
      <c r="C26" s="27" t="s">
        <v>101</v>
      </c>
      <c r="D26" s="27" t="s">
        <v>60</v>
      </c>
      <c r="E26" s="32">
        <v>1</v>
      </c>
      <c r="F26" s="32" t="s">
        <v>84</v>
      </c>
      <c r="G26" s="32">
        <v>5</v>
      </c>
      <c r="H26" s="26"/>
    </row>
    <row r="27" spans="1:8" ht="45">
      <c r="A27" s="44">
        <v>10</v>
      </c>
      <c r="B27" s="27" t="s">
        <v>102</v>
      </c>
      <c r="C27" s="27" t="s">
        <v>154</v>
      </c>
      <c r="D27" s="27" t="s">
        <v>60</v>
      </c>
      <c r="E27" s="32">
        <v>1</v>
      </c>
      <c r="F27" s="32" t="s">
        <v>163</v>
      </c>
      <c r="G27" s="32">
        <v>3</v>
      </c>
      <c r="H27" s="26"/>
    </row>
    <row r="28" spans="1:8" ht="20.25">
      <c r="A28" s="97" t="s">
        <v>14</v>
      </c>
      <c r="B28" s="97"/>
      <c r="C28" s="97"/>
      <c r="D28" s="97"/>
      <c r="E28" s="97"/>
      <c r="F28" s="97"/>
      <c r="G28" s="97"/>
      <c r="H28" s="97"/>
    </row>
    <row r="29" spans="1:8" ht="60">
      <c r="A29" s="33" t="s">
        <v>6</v>
      </c>
      <c r="B29" s="33" t="s">
        <v>5</v>
      </c>
      <c r="C29" s="25" t="s">
        <v>4</v>
      </c>
      <c r="D29" s="33" t="s">
        <v>3</v>
      </c>
      <c r="E29" s="33" t="s">
        <v>2</v>
      </c>
      <c r="F29" s="33" t="s">
        <v>1</v>
      </c>
      <c r="G29" s="25" t="s">
        <v>0</v>
      </c>
      <c r="H29" s="25" t="s">
        <v>11</v>
      </c>
    </row>
    <row r="30" spans="1:8" s="9" customFormat="1">
      <c r="A30" s="32">
        <v>1</v>
      </c>
      <c r="B30" s="27" t="s">
        <v>82</v>
      </c>
      <c r="C30" s="27" t="s">
        <v>83</v>
      </c>
      <c r="D30" s="27" t="s">
        <v>60</v>
      </c>
      <c r="E30" s="32">
        <v>1</v>
      </c>
      <c r="F30" s="32" t="s">
        <v>84</v>
      </c>
      <c r="G30" s="32">
        <v>5</v>
      </c>
      <c r="H30" s="26"/>
    </row>
    <row r="31" spans="1:8" s="9" customFormat="1" ht="30">
      <c r="A31" s="32">
        <v>2</v>
      </c>
      <c r="B31" s="27" t="s">
        <v>85</v>
      </c>
      <c r="C31" s="27" t="s">
        <v>86</v>
      </c>
      <c r="D31" s="27" t="s">
        <v>60</v>
      </c>
      <c r="E31" s="32">
        <v>3</v>
      </c>
      <c r="F31" s="32" t="s">
        <v>106</v>
      </c>
      <c r="G31" s="32">
        <v>15</v>
      </c>
      <c r="H31" s="26"/>
    </row>
    <row r="32" spans="1:8" s="9" customFormat="1" ht="30">
      <c r="A32" s="32">
        <v>3</v>
      </c>
      <c r="B32" s="27" t="s">
        <v>87</v>
      </c>
      <c r="C32" s="27" t="s">
        <v>88</v>
      </c>
      <c r="D32" s="27" t="s">
        <v>60</v>
      </c>
      <c r="E32" s="32">
        <v>1</v>
      </c>
      <c r="F32" s="32" t="s">
        <v>84</v>
      </c>
      <c r="G32" s="32">
        <v>5</v>
      </c>
      <c r="H32" s="26"/>
    </row>
    <row r="33" spans="1:8" s="9" customFormat="1">
      <c r="A33" s="32">
        <v>4</v>
      </c>
      <c r="B33" s="27" t="s">
        <v>89</v>
      </c>
      <c r="C33" s="27" t="s">
        <v>90</v>
      </c>
      <c r="D33" s="27" t="s">
        <v>60</v>
      </c>
      <c r="E33" s="32">
        <v>1</v>
      </c>
      <c r="F33" s="32" t="s">
        <v>84</v>
      </c>
      <c r="G33" s="32">
        <v>5</v>
      </c>
      <c r="H33" s="26"/>
    </row>
    <row r="34" spans="1:8" s="9" customFormat="1" ht="30">
      <c r="A34" s="32">
        <v>5</v>
      </c>
      <c r="B34" s="27" t="s">
        <v>87</v>
      </c>
      <c r="C34" s="27" t="s">
        <v>88</v>
      </c>
      <c r="D34" s="27" t="s">
        <v>60</v>
      </c>
      <c r="E34" s="32">
        <v>1</v>
      </c>
      <c r="F34" s="32" t="s">
        <v>107</v>
      </c>
      <c r="G34" s="32">
        <v>1</v>
      </c>
      <c r="H34" s="26"/>
    </row>
    <row r="35" spans="1:8" s="9" customFormat="1">
      <c r="A35" s="32">
        <v>6</v>
      </c>
      <c r="B35" s="27" t="s">
        <v>89</v>
      </c>
      <c r="C35" s="27" t="s">
        <v>90</v>
      </c>
      <c r="D35" s="27" t="s">
        <v>60</v>
      </c>
      <c r="E35" s="32">
        <v>1</v>
      </c>
      <c r="F35" s="32" t="s">
        <v>107</v>
      </c>
      <c r="G35" s="32">
        <v>1</v>
      </c>
      <c r="H35" s="26"/>
    </row>
    <row r="36" spans="1:8" s="9" customFormat="1" ht="30">
      <c r="A36" s="32">
        <v>7</v>
      </c>
      <c r="B36" s="27" t="s">
        <v>91</v>
      </c>
      <c r="C36" s="27" t="s">
        <v>92</v>
      </c>
      <c r="D36" s="27" t="s">
        <v>60</v>
      </c>
      <c r="E36" s="32">
        <v>8</v>
      </c>
      <c r="F36" s="32" t="s">
        <v>84</v>
      </c>
      <c r="G36" s="32">
        <v>40</v>
      </c>
      <c r="H36" s="26"/>
    </row>
    <row r="37" spans="1:8" s="9" customFormat="1" ht="30">
      <c r="A37" s="32">
        <v>8</v>
      </c>
      <c r="B37" s="27" t="s">
        <v>91</v>
      </c>
      <c r="C37" s="27" t="s">
        <v>92</v>
      </c>
      <c r="D37" s="27" t="s">
        <v>60</v>
      </c>
      <c r="E37" s="32">
        <v>20</v>
      </c>
      <c r="F37" s="32" t="s">
        <v>107</v>
      </c>
      <c r="G37" s="32">
        <v>20</v>
      </c>
      <c r="H37" s="26"/>
    </row>
    <row r="38" spans="1:8" s="9" customFormat="1" ht="30">
      <c r="A38" s="32">
        <v>9</v>
      </c>
      <c r="B38" s="27" t="s">
        <v>93</v>
      </c>
      <c r="C38" s="27" t="s">
        <v>94</v>
      </c>
      <c r="D38" s="27" t="s">
        <v>60</v>
      </c>
      <c r="E38" s="32">
        <v>1</v>
      </c>
      <c r="F38" s="32" t="s">
        <v>84</v>
      </c>
      <c r="G38" s="32">
        <v>5</v>
      </c>
      <c r="H38" s="26"/>
    </row>
    <row r="39" spans="1:8" s="9" customFormat="1" ht="30">
      <c r="A39" s="32">
        <v>10</v>
      </c>
      <c r="B39" s="27" t="s">
        <v>95</v>
      </c>
      <c r="C39" s="27" t="s">
        <v>96</v>
      </c>
      <c r="D39" s="27" t="s">
        <v>60</v>
      </c>
      <c r="E39" s="32">
        <v>0.2</v>
      </c>
      <c r="F39" s="32" t="s">
        <v>97</v>
      </c>
      <c r="G39" s="32">
        <v>1</v>
      </c>
      <c r="H39" s="26"/>
    </row>
    <row r="40" spans="1:8" s="9" customFormat="1">
      <c r="A40" s="32">
        <v>11</v>
      </c>
      <c r="B40" s="27" t="s">
        <v>95</v>
      </c>
      <c r="C40" s="27" t="s">
        <v>96</v>
      </c>
      <c r="D40" s="27" t="s">
        <v>60</v>
      </c>
      <c r="E40" s="32">
        <v>1</v>
      </c>
      <c r="F40" s="32" t="s">
        <v>108</v>
      </c>
      <c r="G40" s="32">
        <v>1</v>
      </c>
      <c r="H40" s="26"/>
    </row>
    <row r="41" spans="1:8" s="9" customFormat="1" ht="45">
      <c r="A41" s="32">
        <v>12</v>
      </c>
      <c r="B41" s="27" t="s">
        <v>98</v>
      </c>
      <c r="C41" s="27" t="s">
        <v>99</v>
      </c>
      <c r="D41" s="27" t="s">
        <v>60</v>
      </c>
      <c r="E41" s="32">
        <v>3</v>
      </c>
      <c r="F41" s="32" t="s">
        <v>84</v>
      </c>
      <c r="G41" s="32">
        <v>15</v>
      </c>
      <c r="H41" s="26"/>
    </row>
    <row r="42" spans="1:8" s="9" customFormat="1">
      <c r="A42" s="44">
        <v>13</v>
      </c>
      <c r="B42" s="36" t="s">
        <v>100</v>
      </c>
      <c r="C42" s="27" t="s">
        <v>101</v>
      </c>
      <c r="D42" s="27" t="s">
        <v>60</v>
      </c>
      <c r="E42" s="32">
        <v>1</v>
      </c>
      <c r="F42" s="32" t="s">
        <v>84</v>
      </c>
      <c r="G42" s="32">
        <v>5</v>
      </c>
      <c r="H42" s="26"/>
    </row>
    <row r="43" spans="1:8" s="9" customFormat="1" ht="45">
      <c r="A43" s="44">
        <v>14</v>
      </c>
      <c r="B43" s="27" t="s">
        <v>102</v>
      </c>
      <c r="C43" s="27" t="s">
        <v>154</v>
      </c>
      <c r="D43" s="27" t="s">
        <v>60</v>
      </c>
      <c r="E43" s="32">
        <v>1</v>
      </c>
      <c r="F43" s="32" t="s">
        <v>75</v>
      </c>
      <c r="G43" s="32">
        <v>5</v>
      </c>
      <c r="H43" s="26"/>
    </row>
    <row r="44" spans="1:8" s="9" customFormat="1" ht="90">
      <c r="A44" s="45">
        <v>15</v>
      </c>
      <c r="B44" s="27" t="s">
        <v>104</v>
      </c>
      <c r="C44" s="27" t="s">
        <v>105</v>
      </c>
      <c r="D44" s="27" t="s">
        <v>60</v>
      </c>
      <c r="E44" s="32">
        <v>1</v>
      </c>
      <c r="F44" s="32" t="s">
        <v>109</v>
      </c>
      <c r="G44" s="32">
        <f t="shared" ref="G44" si="0">E44</f>
        <v>1</v>
      </c>
      <c r="H44" s="26"/>
    </row>
    <row r="45" spans="1:8" ht="20.25">
      <c r="A45" s="77" t="s">
        <v>7</v>
      </c>
      <c r="B45" s="91"/>
      <c r="C45" s="91"/>
      <c r="D45" s="91"/>
      <c r="E45" s="91"/>
      <c r="F45" s="91"/>
      <c r="G45" s="91"/>
      <c r="H45" s="91"/>
    </row>
    <row r="46" spans="1:8" ht="60">
      <c r="A46" s="25" t="s">
        <v>6</v>
      </c>
      <c r="B46" s="25" t="s">
        <v>5</v>
      </c>
      <c r="C46" s="25" t="s">
        <v>4</v>
      </c>
      <c r="D46" s="25" t="s">
        <v>3</v>
      </c>
      <c r="E46" s="25" t="s">
        <v>2</v>
      </c>
      <c r="F46" s="25" t="s">
        <v>1</v>
      </c>
      <c r="G46" s="25" t="s">
        <v>0</v>
      </c>
      <c r="H46" s="25" t="s">
        <v>11</v>
      </c>
    </row>
    <row r="47" spans="1:8">
      <c r="A47" s="32">
        <v>1</v>
      </c>
      <c r="B47" s="27" t="s">
        <v>103</v>
      </c>
      <c r="C47" s="27"/>
      <c r="D47" s="33"/>
      <c r="E47" s="33"/>
      <c r="F47" s="33"/>
      <c r="G47" s="33">
        <f>E47</f>
        <v>0</v>
      </c>
      <c r="H47" s="26"/>
    </row>
  </sheetData>
  <mergeCells count="31">
    <mergeCell ref="A45:H45"/>
    <mergeCell ref="A28:H28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</mergeCells>
  <dataValidations count="1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C47 C44"/>
  </dataValidations>
  <hyperlinks>
    <hyperlink ref="G11" r:id="rId1"/>
    <hyperlink ref="G10" r:id="rId2"/>
  </hyperlinks>
  <pageMargins left="0.7" right="0.7" top="0.75" bottom="0.75" header="0" footer="0"/>
  <pageSetup paperSize="9" scale="70" fitToHeight="0" orientation="landscape" r:id="rId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"/>
  <sheetViews>
    <sheetView zoomScale="87" zoomScaleNormal="87" workbookViewId="0">
      <selection activeCell="A6" sqref="A6:G6"/>
    </sheetView>
  </sheetViews>
  <sheetFormatPr defaultColWidth="14.42578125" defaultRowHeight="1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>
      <c r="A1" s="102" t="s">
        <v>10</v>
      </c>
      <c r="B1" s="103"/>
      <c r="C1" s="103"/>
      <c r="D1" s="103"/>
      <c r="E1" s="103"/>
      <c r="F1" s="103"/>
      <c r="G1" s="103"/>
    </row>
    <row r="2" spans="1:8" ht="20.25">
      <c r="A2" s="71" t="s">
        <v>31</v>
      </c>
      <c r="B2" s="71"/>
      <c r="C2" s="71"/>
      <c r="D2" s="71"/>
      <c r="E2" s="71"/>
      <c r="F2" s="71"/>
      <c r="G2" s="71"/>
      <c r="H2" s="13"/>
    </row>
    <row r="3" spans="1:8" ht="20.25">
      <c r="A3" s="72" t="str">
        <f>'Информация о Чемпионате'!B4</f>
        <v>Региональный этап Чемпионата по профессиональному мастерству "Профессионалы" 2026</v>
      </c>
      <c r="B3" s="72"/>
      <c r="C3" s="72"/>
      <c r="D3" s="72"/>
      <c r="E3" s="72"/>
      <c r="F3" s="72"/>
      <c r="G3" s="72"/>
      <c r="H3" s="14"/>
    </row>
    <row r="4" spans="1:8" ht="20.25">
      <c r="A4" s="71" t="s">
        <v>32</v>
      </c>
      <c r="B4" s="71"/>
      <c r="C4" s="71"/>
      <c r="D4" s="71"/>
      <c r="E4" s="71"/>
      <c r="F4" s="71"/>
      <c r="G4" s="71"/>
      <c r="H4" s="13"/>
    </row>
    <row r="5" spans="1:8" ht="20.25">
      <c r="A5" s="104" t="str">
        <f>'Информация о Чемпионате'!B3</f>
        <v>Банковское дело</v>
      </c>
      <c r="B5" s="104"/>
      <c r="C5" s="104"/>
      <c r="D5" s="104"/>
      <c r="E5" s="104"/>
      <c r="F5" s="104"/>
      <c r="G5" s="104"/>
      <c r="H5" s="15"/>
    </row>
    <row r="6" spans="1:8" ht="20.25">
      <c r="A6" s="100" t="s">
        <v>15</v>
      </c>
      <c r="B6" s="101"/>
      <c r="C6" s="101"/>
      <c r="D6" s="101"/>
      <c r="E6" s="101"/>
      <c r="F6" s="101"/>
      <c r="G6" s="101"/>
    </row>
    <row r="7" spans="1:8" ht="30">
      <c r="A7" s="3" t="s">
        <v>6</v>
      </c>
      <c r="B7" s="35" t="s">
        <v>5</v>
      </c>
      <c r="C7" s="25" t="s">
        <v>4</v>
      </c>
      <c r="D7" s="52" t="s">
        <v>3</v>
      </c>
      <c r="E7" s="3" t="s">
        <v>2</v>
      </c>
      <c r="F7" s="3" t="s">
        <v>1</v>
      </c>
      <c r="G7" s="3" t="s">
        <v>16</v>
      </c>
    </row>
    <row r="8" spans="1:8" ht="16.5" customHeight="1">
      <c r="A8" s="6">
        <v>1</v>
      </c>
      <c r="B8" s="22" t="s">
        <v>110</v>
      </c>
      <c r="C8" s="53"/>
      <c r="D8" s="23"/>
      <c r="E8" s="20"/>
      <c r="F8" s="20"/>
      <c r="G8" s="22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Пользователь Windows</cp:lastModifiedBy>
  <cp:lastPrinted>2026-01-15T06:28:46Z</cp:lastPrinted>
  <dcterms:created xsi:type="dcterms:W3CDTF">2023-01-11T12:24:27Z</dcterms:created>
  <dcterms:modified xsi:type="dcterms:W3CDTF">2026-01-20T06:10:12Z</dcterms:modified>
</cp:coreProperties>
</file>