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Лист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<sst xmlns="http://schemas.openxmlformats.org/spreadsheetml/2006/main" count="58" uniqueCount="58">
  <si>
    <t xml:space="preserve">Наименование компетенции</t>
  </si>
  <si>
    <t xml:space="preserve">Администрирование отеля</t>
  </si>
  <si>
    <t xml:space="preserve">Модуль А. Помощь гостю: предоставление информации об отеле. Помощь гостю во время проживания.</t>
  </si>
  <si>
    <t xml:space="preserve">Модуль Б. Помощь гостю: предоставление туристической информации. Заселение гостя без бронирования (Walk-in).</t>
  </si>
  <si>
    <t xml:space="preserve">Модуль В. Выезд гостя с бронированием. Помощь гостю в экстраординарных ситуациях. </t>
  </si>
  <si>
    <t xml:space="preserve">Модуль Г.  Деловая переписка </t>
  </si>
  <si>
    <t>Инвариант</t>
  </si>
  <si>
    <t xml:space="preserve">Профессиональный стандарт33.022 Работник по приему и размещению гостей </t>
  </si>
  <si>
    <t xml:space="preserve">ОТФ код C. Информирование и выполнение запросов гостей по услугам в гостиничном комплексе или ином средстве размещения и населенном пункте, в котором он расположен</t>
  </si>
  <si>
    <t xml:space="preserve">ОТФ код D. Оказание услуг по приему, регистрации и размещению гостей гостиничного комплекса или иного средства размещения</t>
  </si>
  <si>
    <t xml:space="preserve">ОТФ код Е. Координация деятельности сотрудников службы приема и размещения гостиничного комплекса или иного средства размещения</t>
  </si>
  <si>
    <t xml:space="preserve">C/01.3 Предоставление информации гостям о гостиничном комплексе или ином средстве размещения, населенном пункте, в котором расположен гостиничный комплекс или иное средство размещения</t>
  </si>
  <si>
    <t xml:space="preserve">C/02.3 Выполнение запросов гостей по услугам гостиничного комплекса или иного средства размещения и населенного пункта, в котором он расположен</t>
  </si>
  <si>
    <t xml:space="preserve">D/01.3 Встреча, регистрация и размещение гостей при заселении в гостиничный комплекс или иное средство размещения</t>
  </si>
  <si>
    <t xml:space="preserve">D/02.3 Учет заказов гостей гостиничного комплекса или иного средства размещения</t>
  </si>
  <si>
    <t xml:space="preserve">D/03.3 Регистрация выезда гостей гостиничного комплекса или иного средства размещения</t>
  </si>
  <si>
    <t xml:space="preserve">E/01.4 Подготовка рабочих мест и распределение работы сотрудников службы приема и размещения гостиничного комплекса или иного средства размещения</t>
  </si>
  <si>
    <t xml:space="preserve">E/02.4 Координация работы сотрудников службы приема и размещения по встрече, регистрации, размещению и выезду гостей гостиничного комплекса или иного средства размещения</t>
  </si>
  <si>
    <t xml:space="preserve">% ПК, не учтенных в содержании модулей компетенции от общего количества ПК во ФГОС</t>
  </si>
  <si>
    <t xml:space="preserve">ФГОС СПО 43.02.14 Гостиничное дело</t>
  </si>
  <si>
    <t xml:space="preserve">Вид деятельности 1. Организация и контроль текущей деятельности работников службы приема и размещения</t>
  </si>
  <si>
    <t xml:space="preserve">ПК 1.1. Планировать потребности службы приема и размещения в материальных ресурсах и персонале</t>
  </si>
  <si>
    <t>учтена</t>
  </si>
  <si>
    <t xml:space="preserve">ПК 1.2. Организовывать деятельность работников службы приема и размещения в соответствии с текущими планами и стандартами гостиницы</t>
  </si>
  <si>
    <t xml:space="preserve">ПК 1.3. Контролировать текущую деятельность работников службы приема и размещения для поддержания требуемого уровня качества</t>
  </si>
  <si>
    <t xml:space="preserve">Вид деятельности 2. Организация и контроль текущей деятельности работников службы питания</t>
  </si>
  <si>
    <t xml:space="preserve">ПК 2.1. Планировать потребности службы питания в материальных ресурсах и персонале</t>
  </si>
  <si>
    <t xml:space="preserve">ПК 2.2. Организовывать деятельность работников службы питания в соответствии с текущими планами и стандартами гостиницы</t>
  </si>
  <si>
    <t xml:space="preserve">ПК 2.3. Контролировать текущую деятельность работников службы питания для поддержания требуемого уровня качества обслуживания гостей</t>
  </si>
  <si>
    <t xml:space="preserve">Вид деятельности 3. Организация и контроль текущей деятельности работников службы обслуживания и эксплуатации номерного фонда</t>
  </si>
  <si>
    <t xml:space="preserve">ПК 3.1. Планировать потребности службы обслуживания и эксплуатации номерного фонда в материальных ресурсах и персонале</t>
  </si>
  <si>
    <t xml:space="preserve">ПК 3.2. Организовывать деятельность работников службы обслуживания и эксплуатации номерного фонда в соответствии с текущими планами и стандартами гостиницы</t>
  </si>
  <si>
    <t xml:space="preserve">ПК 3.3. Контролировать текущую деятельность работников службы обслуживания и эксплуатации номерного фонда для поддержания требуемого уровня качества обслуживания гостей</t>
  </si>
  <si>
    <t xml:space="preserve">Вид деятельности 4. Организация и контроль текущей деятельности работников службы бронирования и продаж</t>
  </si>
  <si>
    <t xml:space="preserve">ПК 4.1. Планировать потребности службы бронирования и продаж в материальных ресурсах и персонале</t>
  </si>
  <si>
    <t xml:space="preserve">ПК 4.2. Организовывать деятельность работников службы бронирования и продаж в соответствии с текущими планами и стандартами гостиницы</t>
  </si>
  <si>
    <t>учтено</t>
  </si>
  <si>
    <t xml:space="preserve">ПК 4.3. Контролировать текущую деятельность работников службы бронирования и продаж для поддержания требуемого уровня качества обслуживания гостей</t>
  </si>
  <si>
    <t xml:space="preserve">ФГОС СПО 43.02.14 Гостиничное дело ФГОС СПО 43.02.16 Туризм и гостеприимство (Предоставление гостиничных услуг (по выбору) </t>
  </si>
  <si>
    <t xml:space="preserve">Вид деятельности 1. Организация и контроль текущей деятельности служб предприятий туризма и гостеприимства </t>
  </si>
  <si>
    <t xml:space="preserve">ПК 1.1. Планировать текущую деятельность сотрудников
служб предприятий туризма и гостеприимства</t>
  </si>
  <si>
    <t xml:space="preserve">ПК 1.2. Организовывать текущую деятельность сотрудников
служб предприятий туризма и гостеприимства</t>
  </si>
  <si>
    <t xml:space="preserve">ПК 1.3. Координировать и контролировать деятельность
сотрудников служб предприятий туризма и гостеприимства</t>
  </si>
  <si>
    <t xml:space="preserve">ПК 1.4. Осуществлять расчеты с потребителями за
предоставленные услуги</t>
  </si>
  <si>
    <t xml:space="preserve">Вид деятельности 2. Предоставление гостиничных услуг (по выбору) </t>
  </si>
  <si>
    <t xml:space="preserve">ПК 2.1. Организовывать и осуществлять прием и размещение
гостей</t>
  </si>
  <si>
    <t xml:space="preserve">ПК 2.2. Организовывать и осуществлять эксплуатацию номерного фонда гостиничного предприятия </t>
  </si>
  <si>
    <t xml:space="preserve">ПК 2.3. Организовывать и осуществлять бронирование и продажу гостиничных услуг</t>
  </si>
  <si>
    <t xml:space="preserve">ПК 2.4. Выполнять санитарно-эпидемиологические
требования к предоставлению гостиничных услуг</t>
  </si>
  <si>
    <t xml:space="preserve">% ТФ, учтенных во ФГОС СПО, от общего количества ТФ модуля компетенции</t>
  </si>
  <si>
    <t>Вывод:</t>
  </si>
  <si>
    <t xml:space="preserve">В части основных модулей компетенции</t>
  </si>
  <si>
    <t xml:space="preserve">В части вариативных модулей компетенции</t>
  </si>
  <si>
    <t xml:space="preserve">1. Содержание всех модулей соответствует 
ФГОС СПО</t>
  </si>
  <si>
    <t>соответствует</t>
  </si>
  <si>
    <t xml:space="preserve">2. Перечень модулей компетенции, содержание которых не соответствует ФГОС СПО</t>
  </si>
  <si>
    <t>нет</t>
  </si>
  <si>
    <t xml:space="preserve">3. Предложения по учету содержания модулей компетенции (п.2) в образовательных программах по профессиям/ специальностям СПО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</si>
</sst>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4" formatCode="_-* #\.##0.00_-;\-* #\.##0.00_-;_-* &quot;-&quot;??_-;_-@_-"/>
    <numFmt numFmtId="165" formatCode="_-* #\.##0.00\ &quot;₽&quot;_-;\-* #\.##0.00\ &quot;₽&quot;_-;_-* \-??\ &quot;₽&quot;_-;_-@_-"/>
    <numFmt numFmtId="166" formatCode="_-* #\.##0_-;\-* #\.##0_-;_-* &quot;-&quot;_-;_-@_-"/>
    <numFmt numFmtId="167" formatCode="_-* #\.##0\ &quot;₽&quot;_-;\-* #\.##0\ &quot;₽&quot;_-;_-* \-\ &quot;₽&quot;_-;_-@_-"/>
    <numFmt numFmtId="168" formatCode="0.0"/>
  </numFmts>
  <fonts count="27">
    <font>
      <sz val="11.000000"/>
      <color theme="1"/>
      <name val="Calibri"/>
      <scheme val="minor"/>
    </font>
    <font>
      <u/>
      <sz val="11.000000"/>
      <color indexed="4"/>
      <name val="Calibri"/>
      <scheme val="minor"/>
    </font>
    <font>
      <u/>
      <sz val="11.000000"/>
      <color indexed="20"/>
      <name val="Calibri"/>
      <scheme val="minor"/>
    </font>
    <font>
      <sz val="11.000000"/>
      <color indexed="2"/>
      <name val="Calibri"/>
      <scheme val="minor"/>
    </font>
    <font>
      <b/>
      <sz val="18.000000"/>
      <color theme="3"/>
      <name val="Calibri"/>
      <scheme val="minor"/>
    </font>
    <font>
      <i/>
      <sz val="11.000000"/>
      <color rgb="FF7F7F7F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indexed="65"/>
      <name val="Calibri"/>
      <scheme val="minor"/>
    </font>
    <font>
      <sz val="11.000000"/>
      <color rgb="FFFA7D00"/>
      <name val="Calibri"/>
      <scheme val="minor"/>
    </font>
    <font>
      <b/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1.000000"/>
      <color theme="0"/>
      <name val="Calibri"/>
      <scheme val="minor"/>
    </font>
    <font>
      <sz val="9.000000"/>
      <color theme="1"/>
      <name val="Times New Roman"/>
    </font>
    <font>
      <b/>
      <sz val="12.000000"/>
      <color theme="1"/>
      <name val="Times New Roman"/>
    </font>
    <font>
      <b/>
      <sz val="14.000000"/>
      <color theme="1"/>
      <name val="Times New Roman"/>
    </font>
    <font>
      <b/>
      <sz val="9.000000"/>
      <color theme="1"/>
      <name val="Times New Roman"/>
    </font>
    <font>
      <sz val="12.000000"/>
      <color theme="1"/>
      <name val="Times New Roman"/>
    </font>
    <font>
      <b/>
      <sz val="9.000000"/>
      <name val="Times New Roman"/>
    </font>
    <font>
      <b/>
      <i/>
      <sz val="9.000000"/>
      <color theme="1"/>
      <name val="Times New Roman"/>
    </font>
    <font>
      <i/>
      <sz val="9.000000"/>
      <color theme="1"/>
      <name val="Times New Roman"/>
    </font>
  </fonts>
  <fills count="3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79998168889431398"/>
      </patternFill>
    </fill>
    <fill>
      <patternFill patternType="solid">
        <fgColor theme="4" tint="0.59999389629810496"/>
      </patternFill>
    </fill>
    <fill>
      <patternFill patternType="solid">
        <fgColor theme="4" tint="0.39997558519241899"/>
      </patternFill>
    </fill>
    <fill>
      <patternFill patternType="solid">
        <fgColor theme="5"/>
      </patternFill>
    </fill>
    <fill>
      <patternFill patternType="solid">
        <fgColor theme="5" tint="0.79998168889431398"/>
      </patternFill>
    </fill>
    <fill>
      <patternFill patternType="solid">
        <fgColor theme="5" tint="0.59999389629810496"/>
      </patternFill>
    </fill>
    <fill>
      <patternFill patternType="solid">
        <fgColor theme="5" tint="0.39997558519241899"/>
      </patternFill>
    </fill>
    <fill>
      <patternFill patternType="solid">
        <fgColor theme="6"/>
      </patternFill>
    </fill>
    <fill>
      <patternFill patternType="solid">
        <fgColor theme="6" tint="0.79998168889431398"/>
      </patternFill>
    </fill>
    <fill>
      <patternFill patternType="solid">
        <fgColor theme="6" tint="0.59999389629810496"/>
      </patternFill>
    </fill>
    <fill>
      <patternFill patternType="solid">
        <fgColor theme="6" tint="0.39997558519241899"/>
      </patternFill>
    </fill>
    <fill>
      <patternFill patternType="solid">
        <fgColor theme="7"/>
      </patternFill>
    </fill>
    <fill>
      <patternFill patternType="solid">
        <fgColor theme="7" tint="0.79998168889431398"/>
      </patternFill>
    </fill>
    <fill>
      <patternFill patternType="solid">
        <fgColor theme="7" tint="0.59999389629810496"/>
      </patternFill>
    </fill>
    <fill>
      <patternFill patternType="solid">
        <fgColor theme="7" tint="0.39997558519241899"/>
      </patternFill>
    </fill>
    <fill>
      <patternFill patternType="solid">
        <fgColor theme="8"/>
      </patternFill>
    </fill>
    <fill>
      <patternFill patternType="solid">
        <fgColor theme="8" tint="0.79998168889431398"/>
      </patternFill>
    </fill>
    <fill>
      <patternFill patternType="solid">
        <fgColor theme="8" tint="0.59999389629810496"/>
      </patternFill>
    </fill>
    <fill>
      <patternFill patternType="solid">
        <fgColor theme="8" tint="0.39997558519241899"/>
      </patternFill>
    </fill>
    <fill>
      <patternFill patternType="solid">
        <fgColor theme="9"/>
      </patternFill>
    </fill>
    <fill>
      <patternFill patternType="solid">
        <fgColor theme="9" tint="0.79998168889431398"/>
      </patternFill>
    </fill>
    <fill>
      <patternFill patternType="solid">
        <fgColor theme="9" tint="0.59999389629810496"/>
      </patternFill>
    </fill>
    <fill>
      <patternFill patternType="solid">
        <fgColor theme="9" tint="0.39997558519241899"/>
      </patternFill>
    </fill>
    <fill>
      <patternFill patternType="solid">
        <fgColor theme="0"/>
      </patternFill>
    </fill>
    <fill>
      <patternFill patternType="solid">
        <fgColor indexed="43"/>
      </patternFill>
    </fill>
  </fills>
  <borders count="43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medium">
        <color theme="4"/>
      </bottom>
      <diagonal style="none"/>
    </border>
    <border>
      <left style="none"/>
      <right style="none"/>
      <top style="none"/>
      <bottom style="medium">
        <color theme="4" tint="0.499984740745262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</borders>
  <cellStyleXfs count="49">
    <xf fontId="0" fillId="0" borderId="0" numFmtId="0" applyNumberFormat="1" applyFont="1" applyFill="1" applyBorder="1"/>
    <xf fontId="0" fillId="0" borderId="0" numFmtId="164" applyNumberFormat="1" applyFont="0" applyFill="0" applyBorder="0" applyProtection="0">
      <alignment vertical="center"/>
    </xf>
    <xf fontId="0" fillId="0" borderId="0" numFmtId="165" applyNumberFormat="1" applyFont="0" applyFill="0" applyBorder="0" applyProtection="0">
      <alignment vertical="center"/>
    </xf>
    <xf fontId="0" fillId="0" borderId="0" numFmtId="9" applyNumberFormat="1" applyFont="0" applyFill="0" applyBorder="0" applyProtection="0">
      <alignment vertical="center"/>
    </xf>
    <xf fontId="0" fillId="0" borderId="0" numFmtId="166" applyNumberFormat="1" applyFont="0" applyFill="0" applyBorder="0" applyProtection="0">
      <alignment vertical="center"/>
    </xf>
    <xf fontId="0" fillId="0" borderId="0" numFmtId="167" applyNumberFormat="1" applyFont="0" applyFill="0" applyBorder="0" applyProtection="0">
      <alignment vertical="center"/>
    </xf>
    <xf fontId="1" fillId="0" borderId="0" numFmtId="0" applyNumberFormat="0" applyFont="1" applyFill="0" applyBorder="0" applyProtection="0">
      <alignment vertical="center"/>
    </xf>
    <xf fontId="2" fillId="0" borderId="0" numFmtId="0" applyNumberFormat="0" applyFont="1" applyFill="0" applyBorder="0" applyProtection="0">
      <alignment vertical="center"/>
    </xf>
    <xf fontId="0" fillId="2" borderId="1" numFmtId="0" applyNumberFormat="0" applyFont="0" applyFill="1" applyBorder="1" applyProtection="0">
      <alignment vertical="center"/>
    </xf>
    <xf fontId="3" fillId="0" borderId="0" numFmtId="0" applyNumberFormat="0" applyFont="1" applyFill="0" applyBorder="0" applyProtection="0">
      <alignment vertical="center"/>
    </xf>
    <xf fontId="4" fillId="0" borderId="0" numFmtId="0" applyNumberFormat="0" applyFont="1" applyFill="0" applyBorder="0" applyProtection="0">
      <alignment vertical="center"/>
    </xf>
    <xf fontId="5" fillId="0" borderId="0" numFmtId="0" applyNumberFormat="0" applyFont="1" applyFill="0" applyBorder="0" applyProtection="0">
      <alignment vertical="center"/>
    </xf>
    <xf fontId="6" fillId="0" borderId="2" numFmtId="0" applyNumberFormat="0" applyFont="1" applyFill="0" applyBorder="1" applyProtection="0">
      <alignment vertical="center"/>
    </xf>
    <xf fontId="7" fillId="0" borderId="2" numFmtId="0" applyNumberFormat="0" applyFont="1" applyFill="0" applyBorder="1" applyProtection="0">
      <alignment vertical="center"/>
    </xf>
    <xf fontId="8" fillId="0" borderId="3" numFmtId="0" applyNumberFormat="0" applyFont="1" applyFill="0" applyBorder="1" applyProtection="0">
      <alignment vertical="center"/>
    </xf>
    <xf fontId="8" fillId="0" borderId="0" numFmtId="0" applyNumberFormat="0" applyFont="1" applyFill="0" applyBorder="0" applyProtection="0">
      <alignment vertical="center"/>
    </xf>
    <xf fontId="9" fillId="3" borderId="4" numFmtId="0" applyNumberFormat="0" applyFont="1" applyFill="1" applyBorder="1" applyProtection="0">
      <alignment vertical="center"/>
    </xf>
    <xf fontId="10" fillId="4" borderId="5" numFmtId="0" applyNumberFormat="0" applyFont="1" applyFill="1" applyBorder="1" applyProtection="0">
      <alignment vertical="center"/>
    </xf>
    <xf fontId="11" fillId="4" borderId="4" numFmtId="0" applyNumberFormat="0" applyFont="1" applyFill="1" applyBorder="1" applyProtection="0">
      <alignment vertical="center"/>
    </xf>
    <xf fontId="12" fillId="5" borderId="6" numFmtId="0" applyNumberFormat="0" applyFont="1" applyFill="1" applyBorder="1" applyProtection="0">
      <alignment vertical="center"/>
    </xf>
    <xf fontId="13" fillId="0" borderId="7" numFmtId="0" applyNumberFormat="0" applyFont="1" applyFill="0" applyBorder="1" applyProtection="0">
      <alignment vertical="center"/>
    </xf>
    <xf fontId="14" fillId="0" borderId="8" numFmtId="0" applyNumberFormat="0" applyFont="1" applyFill="0" applyBorder="1" applyProtection="0">
      <alignment vertical="center"/>
    </xf>
    <xf fontId="15" fillId="6" borderId="0" numFmtId="0" applyNumberFormat="0" applyFont="1" applyFill="1" applyBorder="0" applyProtection="0">
      <alignment vertical="center"/>
    </xf>
    <xf fontId="16" fillId="7" borderId="0" numFmtId="0" applyNumberFormat="0" applyFont="1" applyFill="1" applyBorder="0" applyProtection="0">
      <alignment vertical="center"/>
    </xf>
    <xf fontId="17" fillId="8" borderId="0" numFmtId="0" applyNumberFormat="0" applyFont="1" applyFill="1" applyBorder="0" applyProtection="0">
      <alignment vertical="center"/>
    </xf>
    <xf fontId="18" fillId="9" borderId="0" numFmtId="0" applyNumberFormat="0" applyFont="1" applyFill="1" applyBorder="0" applyProtection="0">
      <alignment vertical="center"/>
    </xf>
    <xf fontId="0" fillId="10" borderId="0" numFmtId="0" applyNumberFormat="0" applyFont="1" applyFill="1" applyBorder="0" applyProtection="0">
      <alignment vertical="center"/>
    </xf>
    <xf fontId="0" fillId="11" borderId="0" numFmtId="0" applyNumberFormat="0" applyFont="1" applyFill="1" applyBorder="0" applyProtection="0">
      <alignment vertical="center"/>
    </xf>
    <xf fontId="18" fillId="12" borderId="0" numFmtId="0" applyNumberFormat="0" applyFont="1" applyFill="1" applyBorder="0" applyProtection="0">
      <alignment vertical="center"/>
    </xf>
    <xf fontId="18" fillId="13" borderId="0" numFmtId="0" applyNumberFormat="0" applyFont="1" applyFill="1" applyBorder="0" applyProtection="0">
      <alignment vertical="center"/>
    </xf>
    <xf fontId="0" fillId="14" borderId="0" numFmtId="0" applyNumberFormat="0" applyFont="1" applyFill="1" applyBorder="0" applyProtection="0">
      <alignment vertical="center"/>
    </xf>
    <xf fontId="0" fillId="15" borderId="0" numFmtId="0" applyNumberFormat="0" applyFont="1" applyFill="1" applyBorder="0" applyProtection="0">
      <alignment vertical="center"/>
    </xf>
    <xf fontId="18" fillId="16" borderId="0" numFmtId="0" applyNumberFormat="0" applyFont="1" applyFill="1" applyBorder="0" applyProtection="0">
      <alignment vertical="center"/>
    </xf>
    <xf fontId="18" fillId="17" borderId="0" numFmtId="0" applyNumberFormat="0" applyFont="1" applyFill="1" applyBorder="0" applyProtection="0">
      <alignment vertical="center"/>
    </xf>
    <xf fontId="0" fillId="18" borderId="0" numFmtId="0" applyNumberFormat="0" applyFont="1" applyFill="1" applyBorder="0" applyProtection="0">
      <alignment vertical="center"/>
    </xf>
    <xf fontId="0" fillId="19" borderId="0" numFmtId="0" applyNumberFormat="0" applyFont="1" applyFill="1" applyBorder="0" applyProtection="0">
      <alignment vertical="center"/>
    </xf>
    <xf fontId="18" fillId="20" borderId="0" numFmtId="0" applyNumberFormat="0" applyFont="1" applyFill="1" applyBorder="0" applyProtection="0">
      <alignment vertical="center"/>
    </xf>
    <xf fontId="18" fillId="21" borderId="0" numFmtId="0" applyNumberFormat="0" applyFont="1" applyFill="1" applyBorder="0" applyProtection="0">
      <alignment vertical="center"/>
    </xf>
    <xf fontId="0" fillId="22" borderId="0" numFmtId="0" applyNumberFormat="0" applyFont="1" applyFill="1" applyBorder="0" applyProtection="0">
      <alignment vertical="center"/>
    </xf>
    <xf fontId="0" fillId="23" borderId="0" numFmtId="0" applyNumberFormat="0" applyFont="1" applyFill="1" applyBorder="0" applyProtection="0">
      <alignment vertical="center"/>
    </xf>
    <xf fontId="18" fillId="24" borderId="0" numFmtId="0" applyNumberFormat="0" applyFont="1" applyFill="1" applyBorder="0" applyProtection="0">
      <alignment vertical="center"/>
    </xf>
    <xf fontId="18" fillId="25" borderId="0" numFmtId="0" applyNumberFormat="0" applyFont="1" applyFill="1" applyBorder="0" applyProtection="0">
      <alignment vertical="center"/>
    </xf>
    <xf fontId="0" fillId="26" borderId="0" numFmtId="0" applyNumberFormat="0" applyFont="1" applyFill="1" applyBorder="0" applyProtection="0">
      <alignment vertical="center"/>
    </xf>
    <xf fontId="0" fillId="27" borderId="0" numFmtId="0" applyNumberFormat="0" applyFont="1" applyFill="1" applyBorder="0" applyProtection="0">
      <alignment vertical="center"/>
    </xf>
    <xf fontId="18" fillId="28" borderId="0" numFmtId="0" applyNumberFormat="0" applyFont="1" applyFill="1" applyBorder="0" applyProtection="0">
      <alignment vertical="center"/>
    </xf>
    <xf fontId="18" fillId="29" borderId="0" numFmtId="0" applyNumberFormat="0" applyFont="1" applyFill="1" applyBorder="0" applyProtection="0">
      <alignment vertical="center"/>
    </xf>
    <xf fontId="0" fillId="30" borderId="0" numFmtId="0" applyNumberFormat="0" applyFont="1" applyFill="1" applyBorder="0" applyProtection="0">
      <alignment vertical="center"/>
    </xf>
    <xf fontId="0" fillId="31" borderId="0" numFmtId="0" applyNumberFormat="0" applyFont="1" applyFill="1" applyBorder="0" applyProtection="0">
      <alignment vertical="center"/>
    </xf>
    <xf fontId="18" fillId="32" borderId="0" numFmtId="0" applyNumberFormat="0" applyFont="1" applyFill="1" applyBorder="0" applyProtection="0">
      <alignment vertical="center"/>
    </xf>
  </cellStyleXfs>
  <cellXfs count="96">
    <xf fontId="0" fillId="0" borderId="0" numFmtId="0" xfId="0"/>
    <xf fontId="19" fillId="0" borderId="0" numFmtId="0" xfId="0" applyFont="1" applyAlignment="1">
      <alignment wrapText="1"/>
    </xf>
    <xf fontId="19" fillId="33" borderId="0" numFmtId="0" xfId="0" applyFont="1" applyFill="1" applyAlignment="1">
      <alignment wrapText="1"/>
    </xf>
    <xf fontId="20" fillId="0" borderId="9" numFmtId="0" xfId="0" applyFont="1" applyBorder="1" applyAlignment="1">
      <alignment horizontal="center" vertical="center" wrapText="1"/>
    </xf>
    <xf fontId="20" fillId="2" borderId="10" numFmtId="0" xfId="0" applyFont="1" applyFill="1" applyBorder="1" applyAlignment="1">
      <alignment horizontal="center" vertical="center" wrapText="1"/>
    </xf>
    <xf fontId="21" fillId="2" borderId="11" numFmtId="0" xfId="0" applyFont="1" applyFill="1" applyBorder="1" applyAlignment="1">
      <alignment horizontal="center" vertical="center"/>
    </xf>
    <xf fontId="21" fillId="2" borderId="12" numFmtId="0" xfId="0" applyFont="1" applyFill="1" applyBorder="1" applyAlignment="1">
      <alignment horizontal="center" vertical="center"/>
    </xf>
    <xf fontId="20" fillId="0" borderId="0" numFmtId="0" xfId="0" applyFont="1" applyAlignment="1">
      <alignment horizontal="center" vertical="center"/>
    </xf>
    <xf fontId="20" fillId="0" borderId="13" numFmtId="0" xfId="0" applyFont="1" applyBorder="1" applyAlignment="1">
      <alignment horizontal="center" vertical="center" wrapText="1"/>
    </xf>
    <xf fontId="20" fillId="2" borderId="14" numFmtId="0" xfId="0" applyFont="1" applyFill="1" applyBorder="1" applyAlignment="1">
      <alignment horizontal="center" vertical="center" wrapText="1"/>
    </xf>
    <xf fontId="20" fillId="2" borderId="15" numFmtId="0" xfId="0" applyFont="1" applyFill="1" applyBorder="1" applyAlignment="1">
      <alignment horizontal="center" vertical="center" wrapText="1"/>
    </xf>
    <xf fontId="20" fillId="2" borderId="16" numFmtId="0" xfId="0" applyFont="1" applyFill="1" applyBorder="1" applyAlignment="1">
      <alignment horizontal="center" vertical="center" wrapText="1"/>
    </xf>
    <xf fontId="20" fillId="2" borderId="17" numFmtId="0" xfId="0" applyFont="1" applyFill="1" applyBorder="1" applyAlignment="1">
      <alignment horizontal="center" vertical="center" wrapText="1"/>
    </xf>
    <xf fontId="20" fillId="0" borderId="0" numFmtId="0" xfId="0" applyFont="1" applyAlignment="1">
      <alignment horizontal="center" vertical="center" wrapText="1"/>
    </xf>
    <xf fontId="20" fillId="2" borderId="18" numFmtId="0" xfId="0" applyFont="1" applyFill="1" applyBorder="1" applyAlignment="1">
      <alignment horizontal="center" vertical="center" wrapText="1"/>
    </xf>
    <xf fontId="20" fillId="2" borderId="19" numFmtId="0" xfId="0" applyFont="1" applyFill="1" applyBorder="1" applyAlignment="1">
      <alignment horizontal="center" vertical="center" wrapText="1"/>
    </xf>
    <xf fontId="22" fillId="2" borderId="18" numFmtId="0" xfId="0" applyFont="1" applyFill="1" applyBorder="1" applyAlignment="1">
      <alignment horizontal="center" vertical="center" wrapText="1"/>
    </xf>
    <xf fontId="22" fillId="2" borderId="19" numFmtId="0" xfId="0" applyFont="1" applyFill="1" applyBorder="1" applyAlignment="1">
      <alignment horizontal="center" vertical="center" wrapText="1"/>
    </xf>
    <xf fontId="22" fillId="2" borderId="16" numFmtId="0" xfId="0" applyFont="1" applyFill="1" applyBorder="1" applyAlignment="1">
      <alignment horizontal="center" vertical="center" wrapText="1"/>
    </xf>
    <xf fontId="22" fillId="2" borderId="15" numFmtId="0" xfId="0" applyFont="1" applyFill="1" applyBorder="1" applyAlignment="1">
      <alignment horizontal="center" vertical="center" wrapText="1"/>
    </xf>
    <xf fontId="22" fillId="2" borderId="17" numFmtId="0" xfId="0" applyFont="1" applyFill="1" applyBorder="1" applyAlignment="1">
      <alignment horizontal="center" vertical="center" wrapText="1"/>
    </xf>
    <xf fontId="20" fillId="0" borderId="20" numFmtId="0" xfId="0" applyFont="1" applyBorder="1" applyAlignment="1">
      <alignment horizontal="center" vertical="center" wrapText="1"/>
    </xf>
    <xf fontId="19" fillId="2" borderId="21" numFmtId="0" xfId="0" applyFont="1" applyFill="1" applyBorder="1" applyAlignment="1">
      <alignment horizontal="center" vertical="top" wrapText="1"/>
    </xf>
    <xf fontId="19" fillId="2" borderId="22" numFmtId="0" xfId="0" applyFont="1" applyFill="1" applyBorder="1" applyAlignment="1">
      <alignment horizontal="center" vertical="top" wrapText="1"/>
    </xf>
    <xf fontId="19" fillId="2" borderId="23" numFmtId="0" xfId="0" applyFont="1" applyFill="1" applyBorder="1" applyAlignment="1">
      <alignment horizontal="center" vertical="top" wrapText="1"/>
    </xf>
    <xf fontId="19" fillId="2" borderId="24" numFmtId="0" xfId="0" applyFont="1" applyFill="1" applyBorder="1" applyAlignment="1">
      <alignment horizontal="center" vertical="top" wrapText="1"/>
    </xf>
    <xf fontId="19" fillId="2" borderId="25" numFmtId="0" xfId="0" applyFont="1" applyFill="1" applyBorder="1" applyAlignment="1">
      <alignment horizontal="center" vertical="top" wrapText="1"/>
    </xf>
    <xf fontId="19" fillId="2" borderId="17" numFmtId="0" xfId="0" applyFont="1" applyFill="1" applyBorder="1" applyAlignment="1">
      <alignment horizontal="center" vertical="top" wrapText="1"/>
    </xf>
    <xf fontId="22" fillId="0" borderId="26" numFmtId="0" xfId="0" applyFont="1" applyBorder="1" applyAlignment="1">
      <alignment horizontal="center" wrapText="1"/>
    </xf>
    <xf fontId="20" fillId="2" borderId="27" numFmtId="0" xfId="0" applyFont="1" applyFill="1" applyBorder="1" applyAlignment="1">
      <alignment horizontal="center" vertical="center" wrapText="1"/>
    </xf>
    <xf fontId="23" fillId="2" borderId="10" numFmtId="0" xfId="0" applyFont="1" applyFill="1" applyBorder="1" applyAlignment="1">
      <alignment horizontal="center" vertical="center" wrapText="1"/>
    </xf>
    <xf fontId="19" fillId="2" borderId="28" numFmtId="0" xfId="0" applyFont="1" applyFill="1" applyBorder="1" applyAlignment="1">
      <alignment horizontal="center" wrapText="1"/>
    </xf>
    <xf fontId="19" fillId="2" borderId="29" numFmtId="0" xfId="0" applyFont="1" applyFill="1" applyBorder="1" applyAlignment="1">
      <alignment horizontal="center" wrapText="1"/>
    </xf>
    <xf fontId="19" fillId="2" borderId="30" numFmtId="0" xfId="0" applyFont="1" applyFill="1" applyBorder="1" applyAlignment="1">
      <alignment horizontal="center" wrapText="1"/>
    </xf>
    <xf fontId="19" fillId="2" borderId="10" numFmtId="0" xfId="0" applyFont="1" applyFill="1" applyBorder="1" applyAlignment="1">
      <alignment horizontal="center" wrapText="1"/>
    </xf>
    <xf fontId="19" fillId="2" borderId="17" numFmtId="0" xfId="0" applyFont="1" applyFill="1" applyBorder="1" applyAlignment="1">
      <alignment horizontal="center" wrapText="1"/>
    </xf>
    <xf fontId="19" fillId="0" borderId="31" numFmtId="2" xfId="0" applyNumberFormat="1" applyFont="1" applyBorder="1" applyAlignment="1">
      <alignment wrapText="1"/>
    </xf>
    <xf fontId="19" fillId="15" borderId="0" numFmtId="0" xfId="0" applyFont="1" applyFill="1" applyAlignment="1">
      <alignment wrapText="1"/>
    </xf>
    <xf fontId="22" fillId="15" borderId="32" numFmtId="0" xfId="0" applyFont="1" applyFill="1" applyBorder="1" applyAlignment="1">
      <alignment horizontal="center" vertical="top" wrapText="1"/>
    </xf>
    <xf fontId="19" fillId="15" borderId="14" numFmtId="0" xfId="0" applyFont="1" applyFill="1" applyBorder="1" applyAlignment="1">
      <alignment horizontal="left" vertical="top" wrapText="1"/>
    </xf>
    <xf fontId="19" fillId="15" borderId="17" numFmtId="0" xfId="0" applyFont="1" applyFill="1" applyBorder="1" applyAlignment="1">
      <alignment horizontal="center" vertical="center" wrapText="1"/>
    </xf>
    <xf fontId="19" fillId="15" borderId="17" numFmtId="0" xfId="0" applyFont="1" applyFill="1" applyBorder="1" applyAlignment="1">
      <alignment horizontal="center" wrapText="1"/>
    </xf>
    <xf fontId="19" fillId="15" borderId="18" numFmtId="0" xfId="0" applyFont="1" applyFill="1" applyBorder="1" applyAlignment="1">
      <alignment horizontal="center" wrapText="1"/>
    </xf>
    <xf fontId="19" fillId="15" borderId="14" numFmtId="0" xfId="0" applyFont="1" applyFill="1" applyBorder="1" applyAlignment="1">
      <alignment horizontal="center" wrapText="1"/>
    </xf>
    <xf fontId="19" fillId="15" borderId="33" numFmtId="2" xfId="0" applyNumberFormat="1" applyFont="1" applyFill="1" applyBorder="1" applyAlignment="1">
      <alignment wrapText="1"/>
    </xf>
    <xf fontId="22" fillId="15" borderId="13" numFmtId="0" xfId="0" applyFont="1" applyFill="1" applyBorder="1" applyAlignment="1">
      <alignment horizontal="center" vertical="top" wrapText="1"/>
    </xf>
    <xf fontId="19" fillId="15" borderId="18" numFmtId="0" xfId="0" applyFont="1" applyFill="1" applyBorder="1" applyAlignment="1">
      <alignment horizontal="center" vertical="center" wrapText="1"/>
    </xf>
    <xf fontId="22" fillId="15" borderId="20" numFmtId="0" xfId="0" applyFont="1" applyFill="1" applyBorder="1" applyAlignment="1">
      <alignment horizontal="center" vertical="top" wrapText="1"/>
    </xf>
    <xf fontId="22" fillId="2" borderId="32" numFmtId="0" xfId="0" applyFont="1" applyFill="1" applyBorder="1" applyAlignment="1">
      <alignment horizontal="center" vertical="top" wrapText="1"/>
    </xf>
    <xf fontId="19" fillId="2" borderId="14" numFmtId="0" xfId="0" applyFont="1" applyFill="1" applyBorder="1" applyAlignment="1">
      <alignment horizontal="left" vertical="top" wrapText="1"/>
    </xf>
    <xf fontId="19" fillId="2" borderId="18" numFmtId="0" xfId="0" applyFont="1" applyFill="1" applyBorder="1" applyAlignment="1">
      <alignment horizontal="center" wrapText="1"/>
    </xf>
    <xf fontId="19" fillId="2" borderId="14" numFmtId="0" xfId="0" applyFont="1" applyFill="1" applyBorder="1" applyAlignment="1">
      <alignment horizontal="center" wrapText="1"/>
    </xf>
    <xf fontId="19" fillId="0" borderId="33" numFmtId="2" xfId="0" applyNumberFormat="1" applyFont="1" applyBorder="1" applyAlignment="1">
      <alignment wrapText="1"/>
    </xf>
    <xf fontId="22" fillId="2" borderId="13" numFmtId="0" xfId="0" applyFont="1" applyFill="1" applyBorder="1" applyAlignment="1">
      <alignment horizontal="center" vertical="top" wrapText="1"/>
    </xf>
    <xf fontId="22" fillId="2" borderId="20" numFmtId="0" xfId="0" applyFont="1" applyFill="1" applyBorder="1" applyAlignment="1">
      <alignment horizontal="center" vertical="top" wrapText="1"/>
    </xf>
    <xf fontId="19" fillId="2" borderId="34" numFmtId="0" xfId="0" applyFont="1" applyFill="1" applyBorder="1" applyAlignment="1">
      <alignment horizontal="left" vertical="top" wrapText="1"/>
    </xf>
    <xf fontId="22" fillId="15" borderId="35" numFmtId="0" xfId="0" applyFont="1" applyFill="1" applyBorder="1" applyAlignment="1">
      <alignment horizontal="center" vertical="top" wrapText="1"/>
    </xf>
    <xf fontId="19" fillId="15" borderId="25" numFmtId="0" xfId="0" applyFont="1" applyFill="1" applyBorder="1" applyAlignment="1">
      <alignment horizontal="left" vertical="top" wrapText="1"/>
    </xf>
    <xf fontId="19" fillId="15" borderId="22" numFmtId="0" xfId="0" applyFont="1" applyFill="1" applyBorder="1" applyAlignment="1">
      <alignment horizontal="center" vertical="center" wrapText="1"/>
    </xf>
    <xf fontId="19" fillId="15" borderId="22" numFmtId="0" xfId="0" applyFont="1" applyFill="1" applyBorder="1" applyAlignment="1">
      <alignment horizontal="center" wrapText="1"/>
    </xf>
    <xf fontId="19" fillId="15" borderId="25" numFmtId="0" xfId="0" applyFont="1" applyFill="1" applyBorder="1" applyAlignment="1">
      <alignment horizontal="center" wrapText="1"/>
    </xf>
    <xf fontId="19" fillId="15" borderId="36" numFmtId="2" xfId="0" applyNumberFormat="1" applyFont="1" applyFill="1" applyBorder="1" applyAlignment="1">
      <alignment wrapText="1"/>
    </xf>
    <xf fontId="22" fillId="0" borderId="0" numFmtId="0" xfId="0" applyFont="1" applyAlignment="1">
      <alignment vertical="top" wrapText="1"/>
    </xf>
    <xf fontId="19" fillId="0" borderId="0" numFmtId="0" xfId="0" applyFont="1" applyAlignment="1">
      <alignment horizontal="left" vertical="top" wrapText="1"/>
    </xf>
    <xf fontId="19" fillId="0" borderId="0" numFmtId="0" xfId="0" applyFont="1" applyAlignment="1">
      <alignment horizontal="center" wrapText="1"/>
    </xf>
    <xf fontId="19" fillId="33" borderId="0" numFmtId="0" xfId="0" applyFont="1" applyFill="1" applyAlignment="1">
      <alignment horizontal="center" wrapText="1"/>
    </xf>
    <xf fontId="19" fillId="0" borderId="17" numFmtId="0" xfId="0" applyFont="1" applyBorder="1" applyAlignment="1">
      <alignment horizontal="center" wrapText="1"/>
    </xf>
    <xf fontId="19" fillId="0" borderId="0" numFmtId="2" xfId="0" applyNumberFormat="1" applyFont="1" applyAlignment="1">
      <alignment wrapText="1"/>
    </xf>
    <xf fontId="19" fillId="34" borderId="0" numFmtId="0" xfId="0" applyFont="1" applyFill="1" applyAlignment="1">
      <alignment wrapText="1"/>
    </xf>
    <xf fontId="24" fillId="34" borderId="37" numFmtId="0" xfId="0" applyFont="1" applyFill="1" applyBorder="1" applyAlignment="1">
      <alignment horizontal="center" vertical="center" wrapText="1"/>
    </xf>
    <xf fontId="24" fillId="34" borderId="12" numFmtId="0" xfId="0" applyFont="1" applyFill="1" applyBorder="1" applyAlignment="1">
      <alignment horizontal="center" vertical="center" wrapText="1"/>
    </xf>
    <xf fontId="19" fillId="34" borderId="30" numFmtId="0" xfId="0" applyFont="1" applyFill="1" applyBorder="1" applyAlignment="1">
      <alignment horizontal="center" wrapText="1"/>
    </xf>
    <xf fontId="19" fillId="34" borderId="38" numFmtId="0" xfId="0" applyFont="1" applyFill="1" applyBorder="1" applyAlignment="1">
      <alignment horizontal="center" wrapText="1"/>
    </xf>
    <xf fontId="19" fillId="34" borderId="17" numFmtId="0" xfId="0" applyFont="1" applyFill="1" applyBorder="1" applyAlignment="1">
      <alignment horizontal="center" wrapText="1"/>
    </xf>
    <xf fontId="19" fillId="34" borderId="31" numFmtId="2" xfId="0" applyNumberFormat="1" applyFont="1" applyFill="1" applyBorder="1" applyAlignment="1">
      <alignment wrapText="1"/>
    </xf>
    <xf fontId="19" fillId="15" borderId="17" numFmtId="0" xfId="0" applyFont="1" applyFill="1" applyBorder="1" applyAlignment="1">
      <alignment wrapText="1"/>
    </xf>
    <xf fontId="19" fillId="15" borderId="39" numFmtId="0" xfId="0" applyFont="1" applyFill="1" applyBorder="1" applyAlignment="1">
      <alignment vertical="top" wrapText="1"/>
    </xf>
    <xf fontId="22" fillId="33" borderId="35" numFmtId="0" xfId="0" applyFont="1" applyFill="1" applyBorder="1" applyAlignment="1">
      <alignment horizontal="center" vertical="top" wrapText="1"/>
    </xf>
    <xf fontId="19" fillId="33" borderId="25" numFmtId="0" xfId="0" applyFont="1" applyFill="1" applyBorder="1" applyAlignment="1">
      <alignment horizontal="left" vertical="top" wrapText="1"/>
    </xf>
    <xf fontId="19" fillId="33" borderId="26" numFmtId="0" xfId="0" applyFont="1" applyFill="1" applyBorder="1" applyAlignment="1">
      <alignment horizontal="center" wrapText="1"/>
    </xf>
    <xf fontId="19" fillId="33" borderId="40" numFmtId="0" xfId="0" applyFont="1" applyFill="1" applyBorder="1" applyAlignment="1">
      <alignment horizontal="center" wrapText="1"/>
    </xf>
    <xf fontId="19" fillId="33" borderId="17" numFmtId="0" xfId="0" applyFont="1" applyFill="1" applyBorder="1" applyAlignment="1">
      <alignment horizontal="center" wrapText="1"/>
    </xf>
    <xf fontId="19" fillId="33" borderId="36" numFmtId="2" xfId="0" applyNumberFormat="1" applyFont="1" applyFill="1" applyBorder="1" applyAlignment="1">
      <alignment wrapText="1"/>
    </xf>
    <xf fontId="19" fillId="0" borderId="41" numFmtId="0" xfId="0" applyFont="1" applyBorder="1" applyAlignment="1">
      <alignment wrapText="1"/>
    </xf>
    <xf fontId="19" fillId="33" borderId="41" numFmtId="0" xfId="0" applyFont="1" applyFill="1" applyBorder="1" applyAlignment="1">
      <alignment wrapText="1"/>
    </xf>
    <xf fontId="19" fillId="0" borderId="17" numFmtId="0" xfId="0" applyFont="1" applyBorder="1" applyAlignment="1">
      <alignment wrapText="1"/>
    </xf>
    <xf fontId="22" fillId="0" borderId="41" numFmtId="0" xfId="0" applyFont="1" applyBorder="1" applyAlignment="1">
      <alignment horizontal="left" vertical="center" wrapText="1"/>
    </xf>
    <xf fontId="19" fillId="0" borderId="42" numFmtId="168" xfId="0" applyNumberFormat="1" applyFont="1" applyBorder="1" applyAlignment="1">
      <alignment wrapText="1"/>
    </xf>
    <xf fontId="19" fillId="33" borderId="42" numFmtId="168" xfId="0" applyNumberFormat="1" applyFont="1" applyFill="1" applyBorder="1" applyAlignment="1">
      <alignment wrapText="1"/>
    </xf>
    <xf fontId="19" fillId="0" borderId="17" numFmtId="168" xfId="0" applyNumberFormat="1" applyFont="1" applyBorder="1" applyAlignment="1">
      <alignment wrapText="1"/>
    </xf>
    <xf fontId="22" fillId="16" borderId="17" numFmtId="0" xfId="0" applyFont="1" applyFill="1" applyBorder="1" applyAlignment="1">
      <alignment vertical="center" wrapText="1"/>
    </xf>
    <xf fontId="22" fillId="16" borderId="17" numFmtId="0" xfId="0" applyFont="1" applyFill="1" applyBorder="1" applyAlignment="1">
      <alignment horizontal="center" vertical="center" wrapText="1"/>
    </xf>
    <xf fontId="22" fillId="0" borderId="17" numFmtId="0" xfId="0" applyFont="1" applyBorder="1" applyAlignment="1">
      <alignment vertical="top" wrapText="1"/>
    </xf>
    <xf fontId="25" fillId="33" borderId="17" numFmtId="0" xfId="0" applyFont="1" applyFill="1" applyBorder="1" applyAlignment="1">
      <alignment horizontal="center" vertical="center" wrapText="1"/>
    </xf>
    <xf fontId="22" fillId="0" borderId="17" numFmtId="0" xfId="0" applyFont="1" applyBorder="1" applyAlignment="1">
      <alignment wrapText="1"/>
    </xf>
    <xf fontId="26" fillId="0" borderId="17" numFmt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P1" zoomScale="100" workbookViewId="0">
      <selection activeCell="X1" activeCellId="0" sqref="X1:AD1"/>
    </sheetView>
  </sheetViews>
  <sheetFormatPr defaultColWidth="9.1428571428571406" defaultRowHeight="14.25"/>
  <cols>
    <col customWidth="1" min="1" max="1" style="1" width="21.571428571428601"/>
    <col customWidth="1" min="2" max="2" style="1" width="53.714285714285701"/>
    <col customWidth="1" min="3" max="9" style="1" width="20.714285714285701"/>
    <col customWidth="1" min="10" max="11" style="2" width="20.714285714285701"/>
    <col customWidth="1" min="12" max="30" style="1" width="20.714285714285701"/>
    <col customWidth="1" min="31" max="31" style="1" width="5.8571428571428603"/>
    <col customWidth="1" min="32" max="32" style="1" width="23"/>
    <col min="33" max="16384" style="1" width="9.1428571428571406"/>
  </cols>
  <sheetData>
    <row r="1" ht="36" customHeight="1">
      <c r="A1" s="3" t="s">
        <v>0</v>
      </c>
      <c r="B1" s="4" t="s">
        <v>1</v>
      </c>
      <c r="C1" s="5" t="s">
        <v>2</v>
      </c>
      <c r="D1" s="5"/>
      <c r="E1" s="5"/>
      <c r="F1" s="5"/>
      <c r="G1" s="5"/>
      <c r="H1" s="5"/>
      <c r="I1" s="6"/>
      <c r="J1" s="5" t="s">
        <v>3</v>
      </c>
      <c r="K1" s="5"/>
      <c r="L1" s="5"/>
      <c r="M1" s="5"/>
      <c r="N1" s="5"/>
      <c r="O1" s="5"/>
      <c r="P1" s="6"/>
      <c r="Q1" s="5" t="s">
        <v>4</v>
      </c>
      <c r="R1" s="5"/>
      <c r="S1" s="5"/>
      <c r="T1" s="5"/>
      <c r="U1" s="5"/>
      <c r="V1" s="5"/>
      <c r="W1" s="6"/>
      <c r="X1" s="5" t="s">
        <v>5</v>
      </c>
      <c r="Y1" s="5"/>
      <c r="Z1" s="5"/>
      <c r="AA1" s="5"/>
      <c r="AB1" s="5"/>
      <c r="AC1" s="5"/>
      <c r="AD1" s="6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</row>
    <row r="2" ht="36.75" customHeight="1">
      <c r="A2" s="8"/>
      <c r="B2" s="9"/>
      <c r="C2" s="10" t="s">
        <v>6</v>
      </c>
      <c r="D2" s="10"/>
      <c r="E2" s="10"/>
      <c r="F2" s="10"/>
      <c r="G2" s="10"/>
      <c r="H2" s="10"/>
      <c r="I2" s="11"/>
      <c r="J2" s="10" t="s">
        <v>6</v>
      </c>
      <c r="K2" s="10"/>
      <c r="L2" s="10"/>
      <c r="M2" s="10"/>
      <c r="N2" s="10"/>
      <c r="O2" s="10"/>
      <c r="P2" s="11"/>
      <c r="Q2" s="10" t="s">
        <v>6</v>
      </c>
      <c r="R2" s="10"/>
      <c r="S2" s="10"/>
      <c r="T2" s="10"/>
      <c r="U2" s="10"/>
      <c r="V2" s="10"/>
      <c r="W2" s="10"/>
      <c r="X2" s="12" t="s">
        <v>6</v>
      </c>
      <c r="Y2" s="12"/>
      <c r="Z2" s="12"/>
      <c r="AA2" s="12"/>
      <c r="AB2" s="12"/>
      <c r="AC2" s="12"/>
      <c r="AD2" s="12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</row>
    <row r="3" ht="91.5" customHeight="1">
      <c r="A3" s="8"/>
      <c r="B3" s="9"/>
      <c r="C3" s="14" t="s">
        <v>7</v>
      </c>
      <c r="D3" s="15"/>
      <c r="E3" s="14" t="s">
        <v>7</v>
      </c>
      <c r="F3" s="10"/>
      <c r="G3" s="15"/>
      <c r="H3" s="14" t="s">
        <v>7</v>
      </c>
      <c r="I3" s="11"/>
      <c r="J3" s="14" t="s">
        <v>7</v>
      </c>
      <c r="K3" s="15"/>
      <c r="L3" s="14" t="s">
        <v>7</v>
      </c>
      <c r="M3" s="10"/>
      <c r="N3" s="15"/>
      <c r="O3" s="14" t="s">
        <v>7</v>
      </c>
      <c r="P3" s="11"/>
      <c r="Q3" s="14" t="s">
        <v>7</v>
      </c>
      <c r="R3" s="15"/>
      <c r="S3" s="14" t="s">
        <v>7</v>
      </c>
      <c r="T3" s="10"/>
      <c r="U3" s="15"/>
      <c r="V3" s="14" t="s">
        <v>7</v>
      </c>
      <c r="W3" s="10"/>
      <c r="X3" s="12" t="s">
        <v>7</v>
      </c>
      <c r="Y3" s="12"/>
      <c r="Z3" s="12" t="s">
        <v>7</v>
      </c>
      <c r="AA3" s="12"/>
      <c r="AB3" s="12"/>
      <c r="AC3" s="12" t="s">
        <v>7</v>
      </c>
      <c r="AD3" s="12"/>
    </row>
    <row r="4" ht="81.75" customHeight="1">
      <c r="A4" s="8"/>
      <c r="B4" s="9"/>
      <c r="C4" s="16" t="s">
        <v>8</v>
      </c>
      <c r="D4" s="17"/>
      <c r="E4" s="14" t="s">
        <v>9</v>
      </c>
      <c r="F4" s="10"/>
      <c r="G4" s="15"/>
      <c r="H4" s="16" t="s">
        <v>10</v>
      </c>
      <c r="I4" s="18"/>
      <c r="J4" s="16" t="s">
        <v>8</v>
      </c>
      <c r="K4" s="17"/>
      <c r="L4" s="14" t="s">
        <v>9</v>
      </c>
      <c r="M4" s="10"/>
      <c r="N4" s="15"/>
      <c r="O4" s="16" t="s">
        <v>10</v>
      </c>
      <c r="P4" s="18"/>
      <c r="Q4" s="16" t="s">
        <v>8</v>
      </c>
      <c r="R4" s="17"/>
      <c r="S4" s="14" t="s">
        <v>9</v>
      </c>
      <c r="T4" s="10"/>
      <c r="U4" s="15"/>
      <c r="V4" s="16" t="s">
        <v>10</v>
      </c>
      <c r="W4" s="19"/>
      <c r="X4" s="20" t="s">
        <v>8</v>
      </c>
      <c r="Y4" s="20"/>
      <c r="Z4" s="12" t="s">
        <v>9</v>
      </c>
      <c r="AA4" s="12"/>
      <c r="AB4" s="12"/>
      <c r="AC4" s="20" t="s">
        <v>10</v>
      </c>
      <c r="AD4" s="20"/>
    </row>
    <row r="5" ht="114.75" customHeight="1">
      <c r="A5" s="21"/>
      <c r="B5" s="9"/>
      <c r="C5" s="22" t="s">
        <v>11</v>
      </c>
      <c r="D5" s="23" t="s">
        <v>12</v>
      </c>
      <c r="E5" s="24" t="s">
        <v>13</v>
      </c>
      <c r="F5" s="23" t="s">
        <v>14</v>
      </c>
      <c r="G5" s="23" t="s">
        <v>15</v>
      </c>
      <c r="H5" s="25" t="s">
        <v>16</v>
      </c>
      <c r="I5" s="26" t="s">
        <v>17</v>
      </c>
      <c r="J5" s="22" t="s">
        <v>11</v>
      </c>
      <c r="K5" s="23" t="s">
        <v>12</v>
      </c>
      <c r="L5" s="24" t="s">
        <v>13</v>
      </c>
      <c r="M5" s="23" t="s">
        <v>14</v>
      </c>
      <c r="N5" s="23" t="s">
        <v>15</v>
      </c>
      <c r="O5" s="25" t="s">
        <v>16</v>
      </c>
      <c r="P5" s="26" t="s">
        <v>17</v>
      </c>
      <c r="Q5" s="22" t="s">
        <v>11</v>
      </c>
      <c r="R5" s="23" t="s">
        <v>12</v>
      </c>
      <c r="S5" s="24" t="s">
        <v>13</v>
      </c>
      <c r="T5" s="23" t="s">
        <v>14</v>
      </c>
      <c r="U5" s="23" t="s">
        <v>15</v>
      </c>
      <c r="V5" s="25" t="s">
        <v>16</v>
      </c>
      <c r="W5" s="24" t="s">
        <v>17</v>
      </c>
      <c r="X5" s="27" t="s">
        <v>11</v>
      </c>
      <c r="Y5" s="27" t="s">
        <v>12</v>
      </c>
      <c r="Z5" s="27" t="s">
        <v>13</v>
      </c>
      <c r="AA5" s="27" t="s">
        <v>14</v>
      </c>
      <c r="AB5" s="27" t="s">
        <v>15</v>
      </c>
      <c r="AC5" s="27" t="s">
        <v>16</v>
      </c>
      <c r="AD5" s="27" t="s">
        <v>17</v>
      </c>
      <c r="AF5" s="28" t="s">
        <v>18</v>
      </c>
    </row>
    <row r="6" ht="43.5" customHeight="1">
      <c r="A6" s="29" t="s">
        <v>19</v>
      </c>
      <c r="B6" s="30"/>
      <c r="C6" s="31"/>
      <c r="D6" s="31"/>
      <c r="E6" s="31"/>
      <c r="F6" s="31"/>
      <c r="G6" s="31"/>
      <c r="H6" s="31"/>
      <c r="I6" s="32"/>
      <c r="J6" s="33"/>
      <c r="K6" s="33"/>
      <c r="L6" s="33"/>
      <c r="M6" s="33"/>
      <c r="N6" s="33"/>
      <c r="O6" s="33"/>
      <c r="P6" s="34"/>
      <c r="Q6" s="31"/>
      <c r="R6" s="31"/>
      <c r="S6" s="31"/>
      <c r="T6" s="31"/>
      <c r="U6" s="31"/>
      <c r="V6" s="31"/>
      <c r="W6" s="32"/>
      <c r="X6" s="35"/>
      <c r="Y6" s="35"/>
      <c r="Z6" s="35"/>
      <c r="AA6" s="35"/>
      <c r="AB6" s="35"/>
      <c r="AC6" s="35"/>
      <c r="AD6" s="35"/>
      <c r="AF6" s="36"/>
    </row>
    <row r="7" s="37" customFormat="1" ht="37.5" customHeight="1">
      <c r="A7" s="38" t="s">
        <v>20</v>
      </c>
      <c r="B7" s="39" t="s">
        <v>21</v>
      </c>
      <c r="C7" s="40"/>
      <c r="D7" s="40"/>
      <c r="E7" s="40" t="s">
        <v>22</v>
      </c>
      <c r="F7" s="40" t="s">
        <v>22</v>
      </c>
      <c r="G7" s="41"/>
      <c r="H7" s="41"/>
      <c r="I7" s="42"/>
      <c r="J7" s="41"/>
      <c r="K7" s="41"/>
      <c r="L7" s="41"/>
      <c r="M7" s="41"/>
      <c r="N7" s="41"/>
      <c r="O7" s="41"/>
      <c r="P7" s="43"/>
      <c r="Q7" s="41"/>
      <c r="R7" s="41"/>
      <c r="S7" s="41"/>
      <c r="T7" s="41"/>
      <c r="U7" s="41"/>
      <c r="V7" s="41"/>
      <c r="W7" s="42"/>
      <c r="X7" s="41"/>
      <c r="Y7" s="41"/>
      <c r="Z7" s="41"/>
      <c r="AA7" s="41"/>
      <c r="AB7" s="41"/>
      <c r="AC7" s="41"/>
      <c r="AD7" s="41"/>
      <c r="AE7" s="37">
        <f t="shared" ref="AE7:AE18" si="0">COUNTIF(C7:AD7,"учтена")</f>
        <v>2</v>
      </c>
      <c r="AF7" s="44"/>
    </row>
    <row r="8" s="37" customFormat="1" ht="42" customHeight="1">
      <c r="A8" s="45"/>
      <c r="B8" s="39" t="s">
        <v>23</v>
      </c>
      <c r="C8" s="40" t="s">
        <v>22</v>
      </c>
      <c r="D8" s="40" t="s">
        <v>22</v>
      </c>
      <c r="E8" s="40" t="s">
        <v>22</v>
      </c>
      <c r="F8" s="40" t="s">
        <v>22</v>
      </c>
      <c r="G8" s="40"/>
      <c r="H8" s="40" t="s">
        <v>22</v>
      </c>
      <c r="I8" s="40" t="s">
        <v>22</v>
      </c>
      <c r="J8" s="40" t="s">
        <v>22</v>
      </c>
      <c r="K8" s="40" t="s">
        <v>22</v>
      </c>
      <c r="L8" s="40"/>
      <c r="M8" s="40" t="s">
        <v>22</v>
      </c>
      <c r="N8" s="40"/>
      <c r="O8" s="40" t="s">
        <v>22</v>
      </c>
      <c r="P8" s="40" t="s">
        <v>22</v>
      </c>
      <c r="Q8" s="40" t="s">
        <v>22</v>
      </c>
      <c r="R8" s="40" t="s">
        <v>22</v>
      </c>
      <c r="S8" s="40"/>
      <c r="T8" s="40" t="s">
        <v>22</v>
      </c>
      <c r="U8" s="40" t="s">
        <v>22</v>
      </c>
      <c r="V8" s="40" t="s">
        <v>22</v>
      </c>
      <c r="W8" s="46" t="s">
        <v>22</v>
      </c>
      <c r="X8" s="40" t="s">
        <v>22</v>
      </c>
      <c r="Y8" s="40" t="s">
        <v>22</v>
      </c>
      <c r="Z8" s="40" t="s">
        <v>22</v>
      </c>
      <c r="AA8" s="40" t="s">
        <v>22</v>
      </c>
      <c r="AB8" s="40" t="s">
        <v>22</v>
      </c>
      <c r="AC8" s="40" t="s">
        <v>22</v>
      </c>
      <c r="AD8" s="40" t="s">
        <v>22</v>
      </c>
      <c r="AE8" s="37">
        <f t="shared" si="0"/>
        <v>24</v>
      </c>
      <c r="AF8" s="44"/>
    </row>
    <row r="9" s="37" customFormat="1" ht="27" customHeight="1">
      <c r="A9" s="47"/>
      <c r="B9" s="39" t="s">
        <v>24</v>
      </c>
      <c r="C9" s="40" t="s">
        <v>22</v>
      </c>
      <c r="D9" s="40" t="s">
        <v>22</v>
      </c>
      <c r="E9" s="40" t="s">
        <v>22</v>
      </c>
      <c r="F9" s="40" t="s">
        <v>22</v>
      </c>
      <c r="G9" s="40"/>
      <c r="H9" s="40" t="s">
        <v>22</v>
      </c>
      <c r="I9" s="40" t="s">
        <v>22</v>
      </c>
      <c r="J9" s="40" t="s">
        <v>22</v>
      </c>
      <c r="K9" s="40" t="s">
        <v>22</v>
      </c>
      <c r="L9" s="40"/>
      <c r="M9" s="40" t="s">
        <v>22</v>
      </c>
      <c r="N9" s="40"/>
      <c r="O9" s="40" t="s">
        <v>22</v>
      </c>
      <c r="P9" s="40" t="s">
        <v>22</v>
      </c>
      <c r="Q9" s="40" t="s">
        <v>22</v>
      </c>
      <c r="R9" s="40" t="s">
        <v>22</v>
      </c>
      <c r="S9" s="40"/>
      <c r="T9" s="40" t="s">
        <v>22</v>
      </c>
      <c r="U9" s="40" t="s">
        <v>22</v>
      </c>
      <c r="V9" s="40" t="s">
        <v>22</v>
      </c>
      <c r="W9" s="46" t="s">
        <v>22</v>
      </c>
      <c r="X9" s="40" t="s">
        <v>22</v>
      </c>
      <c r="Y9" s="40" t="s">
        <v>22</v>
      </c>
      <c r="Z9" s="40" t="s">
        <v>22</v>
      </c>
      <c r="AA9" s="40" t="s">
        <v>22</v>
      </c>
      <c r="AB9" s="40" t="s">
        <v>22</v>
      </c>
      <c r="AC9" s="40" t="s">
        <v>22</v>
      </c>
      <c r="AD9" s="40" t="s">
        <v>22</v>
      </c>
      <c r="AE9" s="37">
        <f t="shared" si="0"/>
        <v>24</v>
      </c>
      <c r="AF9" s="44"/>
    </row>
    <row r="10" ht="32.25" customHeight="1">
      <c r="A10" s="48" t="s">
        <v>25</v>
      </c>
      <c r="B10" s="49" t="s">
        <v>26</v>
      </c>
      <c r="C10" s="35"/>
      <c r="D10" s="35"/>
      <c r="E10" s="35"/>
      <c r="F10" s="35"/>
      <c r="G10" s="35"/>
      <c r="H10" s="35"/>
      <c r="I10" s="50"/>
      <c r="J10" s="35"/>
      <c r="K10" s="35"/>
      <c r="L10" s="35"/>
      <c r="M10" s="35"/>
      <c r="N10" s="35"/>
      <c r="O10" s="35"/>
      <c r="P10" s="51"/>
      <c r="Q10" s="35"/>
      <c r="R10" s="35"/>
      <c r="S10" s="35"/>
      <c r="T10" s="35"/>
      <c r="U10" s="35"/>
      <c r="V10" s="35"/>
      <c r="W10" s="50"/>
      <c r="X10" s="35"/>
      <c r="Y10" s="35"/>
      <c r="Z10" s="35"/>
      <c r="AA10" s="35"/>
      <c r="AB10" s="35"/>
      <c r="AC10" s="35"/>
      <c r="AD10" s="35"/>
      <c r="AE10" s="1">
        <f t="shared" si="0"/>
        <v>0</v>
      </c>
      <c r="AF10" s="52"/>
    </row>
    <row r="11" ht="30.75" customHeight="1">
      <c r="A11" s="53"/>
      <c r="B11" s="49" t="s">
        <v>27</v>
      </c>
      <c r="C11" s="35"/>
      <c r="D11" s="35"/>
      <c r="E11" s="35"/>
      <c r="F11" s="35"/>
      <c r="G11" s="35"/>
      <c r="H11" s="35"/>
      <c r="I11" s="50"/>
      <c r="J11" s="35"/>
      <c r="K11" s="35"/>
      <c r="L11" s="35"/>
      <c r="M11" s="35"/>
      <c r="N11" s="35"/>
      <c r="O11" s="35"/>
      <c r="P11" s="51"/>
      <c r="Q11" s="35"/>
      <c r="R11" s="35"/>
      <c r="S11" s="35"/>
      <c r="T11" s="35"/>
      <c r="U11" s="35"/>
      <c r="V11" s="35"/>
      <c r="W11" s="50"/>
      <c r="X11" s="35"/>
      <c r="Y11" s="35"/>
      <c r="Z11" s="35"/>
      <c r="AA11" s="35"/>
      <c r="AB11" s="35"/>
      <c r="AC11" s="35"/>
      <c r="AD11" s="35"/>
      <c r="AE11" s="1">
        <f t="shared" si="0"/>
        <v>0</v>
      </c>
      <c r="AF11" s="52"/>
    </row>
    <row r="12" ht="25.5" customHeight="1">
      <c r="A12" s="54"/>
      <c r="B12" s="49" t="s">
        <v>28</v>
      </c>
      <c r="C12" s="35"/>
      <c r="D12" s="35"/>
      <c r="E12" s="35"/>
      <c r="F12" s="35"/>
      <c r="G12" s="35"/>
      <c r="H12" s="35"/>
      <c r="I12" s="50"/>
      <c r="J12" s="35"/>
      <c r="K12" s="35"/>
      <c r="L12" s="35"/>
      <c r="M12" s="35"/>
      <c r="N12" s="35"/>
      <c r="O12" s="35"/>
      <c r="P12" s="51"/>
      <c r="Q12" s="35"/>
      <c r="R12" s="35"/>
      <c r="S12" s="35"/>
      <c r="T12" s="35"/>
      <c r="U12" s="35"/>
      <c r="V12" s="35"/>
      <c r="W12" s="50"/>
      <c r="X12" s="35"/>
      <c r="Y12" s="35"/>
      <c r="Z12" s="35"/>
      <c r="AA12" s="35"/>
      <c r="AB12" s="35"/>
      <c r="AC12" s="35"/>
      <c r="AD12" s="35"/>
      <c r="AE12" s="1">
        <f t="shared" si="0"/>
        <v>0</v>
      </c>
      <c r="AF12" s="52"/>
    </row>
    <row r="13" ht="30.75" customHeight="1">
      <c r="A13" s="48" t="s">
        <v>29</v>
      </c>
      <c r="B13" s="55" t="s">
        <v>30</v>
      </c>
      <c r="C13" s="35"/>
      <c r="D13" s="35"/>
      <c r="E13" s="35"/>
      <c r="F13" s="35"/>
      <c r="G13" s="35"/>
      <c r="H13" s="35"/>
      <c r="I13" s="50"/>
      <c r="J13" s="35"/>
      <c r="K13" s="35"/>
      <c r="L13" s="35"/>
      <c r="M13" s="35"/>
      <c r="N13" s="35"/>
      <c r="O13" s="35"/>
      <c r="P13" s="51"/>
      <c r="Q13" s="35"/>
      <c r="R13" s="35"/>
      <c r="S13" s="35"/>
      <c r="T13" s="35"/>
      <c r="U13" s="35"/>
      <c r="V13" s="35"/>
      <c r="W13" s="50"/>
      <c r="X13" s="35"/>
      <c r="Y13" s="35"/>
      <c r="Z13" s="35"/>
      <c r="AA13" s="35"/>
      <c r="AB13" s="35"/>
      <c r="AC13" s="35"/>
      <c r="AD13" s="35"/>
      <c r="AE13" s="1">
        <f t="shared" si="0"/>
        <v>0</v>
      </c>
      <c r="AF13" s="52"/>
    </row>
    <row r="14" ht="43.5" customHeight="1">
      <c r="A14" s="53"/>
      <c r="B14" s="49" t="s">
        <v>31</v>
      </c>
      <c r="C14" s="35"/>
      <c r="D14" s="35"/>
      <c r="E14" s="35"/>
      <c r="F14" s="35"/>
      <c r="G14" s="35"/>
      <c r="H14" s="35"/>
      <c r="I14" s="50"/>
      <c r="J14" s="35"/>
      <c r="K14" s="35"/>
      <c r="L14" s="35"/>
      <c r="M14" s="35"/>
      <c r="N14" s="35"/>
      <c r="O14" s="35"/>
      <c r="P14" s="51"/>
      <c r="Q14" s="35"/>
      <c r="R14" s="35"/>
      <c r="S14" s="35"/>
      <c r="T14" s="35"/>
      <c r="U14" s="35"/>
      <c r="V14" s="35"/>
      <c r="W14" s="50"/>
      <c r="X14" s="35"/>
      <c r="Y14" s="35"/>
      <c r="Z14" s="35"/>
      <c r="AA14" s="35"/>
      <c r="AB14" s="35"/>
      <c r="AC14" s="35"/>
      <c r="AD14" s="35"/>
      <c r="AE14" s="1">
        <f t="shared" si="0"/>
        <v>0</v>
      </c>
      <c r="AF14" s="52"/>
    </row>
    <row r="15" ht="39" customHeight="1">
      <c r="A15" s="54"/>
      <c r="B15" s="49" t="s">
        <v>32</v>
      </c>
      <c r="C15" s="35"/>
      <c r="D15" s="35"/>
      <c r="E15" s="35"/>
      <c r="F15" s="35"/>
      <c r="G15" s="35"/>
      <c r="H15" s="35"/>
      <c r="I15" s="50"/>
      <c r="J15" s="35"/>
      <c r="K15" s="35"/>
      <c r="L15" s="35"/>
      <c r="M15" s="35"/>
      <c r="N15" s="35"/>
      <c r="O15" s="35"/>
      <c r="P15" s="51"/>
      <c r="Q15" s="35"/>
      <c r="R15" s="35"/>
      <c r="S15" s="35"/>
      <c r="T15" s="35"/>
      <c r="U15" s="35"/>
      <c r="V15" s="35"/>
      <c r="W15" s="50"/>
      <c r="X15" s="35"/>
      <c r="Y15" s="35"/>
      <c r="Z15" s="35"/>
      <c r="AA15" s="35"/>
      <c r="AB15" s="35"/>
      <c r="AC15" s="35"/>
      <c r="AD15" s="35"/>
      <c r="AE15" s="1">
        <f t="shared" si="0"/>
        <v>0</v>
      </c>
      <c r="AF15" s="52"/>
    </row>
    <row r="16" s="37" customFormat="1" ht="36.75" customHeight="1">
      <c r="A16" s="38" t="s">
        <v>33</v>
      </c>
      <c r="B16" s="39" t="s">
        <v>34</v>
      </c>
      <c r="C16" s="41"/>
      <c r="D16" s="41"/>
      <c r="E16" s="41"/>
      <c r="F16" s="41"/>
      <c r="G16" s="41"/>
      <c r="H16" s="41"/>
      <c r="I16" s="42"/>
      <c r="J16" s="41"/>
      <c r="K16" s="41"/>
      <c r="L16" s="41"/>
      <c r="M16" s="41"/>
      <c r="N16" s="41"/>
      <c r="O16" s="41"/>
      <c r="P16" s="43"/>
      <c r="Q16" s="41"/>
      <c r="R16" s="41"/>
      <c r="S16" s="41"/>
      <c r="T16" s="41"/>
      <c r="U16" s="41"/>
      <c r="V16" s="41"/>
      <c r="W16" s="42"/>
      <c r="X16" s="41"/>
      <c r="Y16" s="41"/>
      <c r="Z16" s="41"/>
      <c r="AA16" s="41"/>
      <c r="AB16" s="41"/>
      <c r="AC16" s="41"/>
      <c r="AD16" s="41"/>
      <c r="AE16" s="37">
        <f t="shared" si="0"/>
        <v>0</v>
      </c>
      <c r="AF16" s="44"/>
    </row>
    <row r="17" s="37" customFormat="1" ht="39.75" customHeight="1">
      <c r="A17" s="45"/>
      <c r="B17" s="39" t="s">
        <v>35</v>
      </c>
      <c r="C17" s="40" t="s">
        <v>22</v>
      </c>
      <c r="D17" s="40" t="s">
        <v>22</v>
      </c>
      <c r="E17" s="40"/>
      <c r="F17" s="40" t="s">
        <v>22</v>
      </c>
      <c r="G17" s="40"/>
      <c r="H17" s="40" t="s">
        <v>22</v>
      </c>
      <c r="I17" s="40" t="s">
        <v>22</v>
      </c>
      <c r="J17" s="41"/>
      <c r="K17" s="41"/>
      <c r="L17" s="41"/>
      <c r="M17" s="41"/>
      <c r="N17" s="41"/>
      <c r="O17" s="41"/>
      <c r="P17" s="43"/>
      <c r="Q17" s="40" t="s">
        <v>36</v>
      </c>
      <c r="R17" s="40" t="s">
        <v>36</v>
      </c>
      <c r="S17" s="40"/>
      <c r="T17" s="40" t="s">
        <v>36</v>
      </c>
      <c r="U17" s="40" t="s">
        <v>36</v>
      </c>
      <c r="V17" s="40" t="s">
        <v>36</v>
      </c>
      <c r="W17" s="46" t="s">
        <v>36</v>
      </c>
      <c r="X17" s="40" t="s">
        <v>22</v>
      </c>
      <c r="Y17" s="40" t="s">
        <v>22</v>
      </c>
      <c r="Z17" s="41"/>
      <c r="AA17" s="40" t="s">
        <v>22</v>
      </c>
      <c r="AB17" s="41"/>
      <c r="AC17" s="41"/>
      <c r="AD17" s="41"/>
      <c r="AE17" s="37">
        <f t="shared" si="0"/>
        <v>8</v>
      </c>
      <c r="AF17" s="44"/>
    </row>
    <row r="18" s="37" customFormat="1" ht="40.5" customHeight="1">
      <c r="A18" s="56"/>
      <c r="B18" s="57" t="s">
        <v>37</v>
      </c>
      <c r="C18" s="40" t="s">
        <v>22</v>
      </c>
      <c r="D18" s="40" t="s">
        <v>22</v>
      </c>
      <c r="E18" s="58"/>
      <c r="F18" s="40" t="s">
        <v>22</v>
      </c>
      <c r="G18" s="58"/>
      <c r="H18" s="40" t="s">
        <v>22</v>
      </c>
      <c r="I18" s="40" t="s">
        <v>22</v>
      </c>
      <c r="J18" s="59"/>
      <c r="K18" s="59"/>
      <c r="L18" s="59"/>
      <c r="M18" s="59"/>
      <c r="N18" s="59"/>
      <c r="O18" s="59"/>
      <c r="P18" s="60"/>
      <c r="Q18" s="40" t="s">
        <v>36</v>
      </c>
      <c r="R18" s="40" t="s">
        <v>36</v>
      </c>
      <c r="S18" s="58"/>
      <c r="T18" s="40" t="s">
        <v>36</v>
      </c>
      <c r="U18" s="40" t="s">
        <v>36</v>
      </c>
      <c r="V18" s="40" t="s">
        <v>36</v>
      </c>
      <c r="W18" s="46" t="s">
        <v>36</v>
      </c>
      <c r="X18" s="41"/>
      <c r="Y18" s="41"/>
      <c r="Z18" s="41"/>
      <c r="AA18" s="41"/>
      <c r="AB18" s="41"/>
      <c r="AC18" s="41"/>
      <c r="AD18" s="41"/>
      <c r="AE18" s="37">
        <f t="shared" si="0"/>
        <v>5</v>
      </c>
      <c r="AF18" s="61">
        <f>(COUNTIF(AE7:AE18,"0")*100)/COUNTA(AE7:AE18)</f>
        <v>58.3333333333333</v>
      </c>
    </row>
    <row r="19">
      <c r="A19" s="62"/>
      <c r="B19" s="63"/>
      <c r="C19" s="64"/>
      <c r="D19" s="64"/>
      <c r="E19" s="64"/>
      <c r="F19" s="64"/>
      <c r="G19" s="64"/>
      <c r="H19" s="64"/>
      <c r="I19" s="64"/>
      <c r="J19" s="65"/>
      <c r="K19" s="65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6"/>
      <c r="Y19" s="66"/>
      <c r="Z19" s="66"/>
      <c r="AA19" s="66"/>
      <c r="AB19" s="66"/>
      <c r="AC19" s="66"/>
      <c r="AD19" s="66"/>
      <c r="AF19" s="67"/>
    </row>
    <row r="20" s="68" customFormat="1" ht="29.25" customHeight="1">
      <c r="A20" s="69" t="s">
        <v>38</v>
      </c>
      <c r="B20" s="70"/>
      <c r="C20" s="71"/>
      <c r="D20" s="71"/>
      <c r="E20" s="71"/>
      <c r="F20" s="71"/>
      <c r="G20" s="71"/>
      <c r="H20" s="71"/>
      <c r="I20" s="72"/>
      <c r="J20" s="71"/>
      <c r="K20" s="71"/>
      <c r="L20" s="71"/>
      <c r="M20" s="71"/>
      <c r="N20" s="71"/>
      <c r="O20" s="71"/>
      <c r="P20" s="72"/>
      <c r="Q20" s="71"/>
      <c r="R20" s="71"/>
      <c r="S20" s="71"/>
      <c r="T20" s="71"/>
      <c r="U20" s="71"/>
      <c r="V20" s="71"/>
      <c r="W20" s="72"/>
      <c r="X20" s="73"/>
      <c r="Y20" s="73"/>
      <c r="Z20" s="73"/>
      <c r="AA20" s="73"/>
      <c r="AB20" s="73"/>
      <c r="AC20" s="73"/>
      <c r="AD20" s="73"/>
      <c r="AE20" s="68">
        <f t="shared" ref="AE20:AE29" si="1">COUNTIF(C20:AD20,"учтена")</f>
        <v>0</v>
      </c>
      <c r="AF20" s="74"/>
    </row>
    <row r="21" s="37" customFormat="1" ht="30" customHeight="1">
      <c r="A21" s="38" t="s">
        <v>39</v>
      </c>
      <c r="B21" s="39" t="s">
        <v>40</v>
      </c>
      <c r="C21" s="41"/>
      <c r="D21" s="40" t="s">
        <v>22</v>
      </c>
      <c r="E21" s="41"/>
      <c r="F21" s="41"/>
      <c r="G21" s="41"/>
      <c r="H21" s="41"/>
      <c r="I21" s="42"/>
      <c r="J21" s="41"/>
      <c r="K21" s="41"/>
      <c r="L21" s="41"/>
      <c r="M21" s="41"/>
      <c r="N21" s="41"/>
      <c r="O21" s="41"/>
      <c r="P21" s="42"/>
      <c r="Q21" s="41"/>
      <c r="R21" s="41"/>
      <c r="S21" s="41"/>
      <c r="T21" s="41"/>
      <c r="U21" s="41"/>
      <c r="V21" s="41"/>
      <c r="W21" s="42"/>
      <c r="X21" s="41"/>
      <c r="Y21" s="41"/>
      <c r="Z21" s="41"/>
      <c r="AA21" s="41"/>
      <c r="AB21" s="41"/>
      <c r="AC21" s="41"/>
      <c r="AD21" s="41"/>
      <c r="AE21" s="37">
        <f t="shared" si="1"/>
        <v>1</v>
      </c>
      <c r="AF21" s="44"/>
    </row>
    <row r="22" s="37" customFormat="1" ht="29.25" customHeight="1">
      <c r="A22" s="45"/>
      <c r="B22" s="39" t="s">
        <v>41</v>
      </c>
      <c r="C22" s="41"/>
      <c r="D22" s="40" t="s">
        <v>22</v>
      </c>
      <c r="E22" s="41"/>
      <c r="F22" s="40" t="s">
        <v>22</v>
      </c>
      <c r="G22" s="41"/>
      <c r="H22" s="41"/>
      <c r="I22" s="40" t="s">
        <v>22</v>
      </c>
      <c r="J22" s="41"/>
      <c r="K22" s="41"/>
      <c r="L22" s="41"/>
      <c r="M22" s="41"/>
      <c r="N22" s="41"/>
      <c r="O22" s="41"/>
      <c r="P22" s="42"/>
      <c r="Q22" s="41"/>
      <c r="R22" s="41"/>
      <c r="S22" s="41"/>
      <c r="T22" s="40" t="s">
        <v>22</v>
      </c>
      <c r="U22" s="41"/>
      <c r="V22" s="41"/>
      <c r="W22" s="42"/>
      <c r="X22" s="41"/>
      <c r="Y22" s="41"/>
      <c r="Z22" s="41"/>
      <c r="AA22" s="41"/>
      <c r="AB22" s="41"/>
      <c r="AC22" s="41"/>
      <c r="AD22" s="41"/>
      <c r="AE22" s="37">
        <f t="shared" si="1"/>
        <v>4</v>
      </c>
      <c r="AF22" s="44"/>
    </row>
    <row r="23" s="37" customFormat="1" ht="31.5" customHeight="1">
      <c r="A23" s="45"/>
      <c r="B23" s="39" t="s">
        <v>42</v>
      </c>
      <c r="C23" s="40" t="s">
        <v>22</v>
      </c>
      <c r="D23" s="40" t="s">
        <v>22</v>
      </c>
      <c r="E23" s="41"/>
      <c r="F23" s="40" t="s">
        <v>22</v>
      </c>
      <c r="G23" s="41"/>
      <c r="H23" s="41"/>
      <c r="I23" s="40" t="s">
        <v>22</v>
      </c>
      <c r="J23" s="41"/>
      <c r="K23" s="41"/>
      <c r="L23" s="41"/>
      <c r="M23" s="41"/>
      <c r="N23" s="41"/>
      <c r="O23" s="41"/>
      <c r="P23" s="42"/>
      <c r="Q23" s="40" t="s">
        <v>22</v>
      </c>
      <c r="R23" s="40" t="s">
        <v>22</v>
      </c>
      <c r="S23" s="41"/>
      <c r="T23" s="40" t="s">
        <v>22</v>
      </c>
      <c r="U23" s="40" t="s">
        <v>22</v>
      </c>
      <c r="V23" s="41"/>
      <c r="W23" s="42"/>
      <c r="X23" s="41"/>
      <c r="Y23" s="40" t="s">
        <v>22</v>
      </c>
      <c r="Z23" s="41"/>
      <c r="AA23" s="40" t="s">
        <v>22</v>
      </c>
      <c r="AB23" s="41"/>
      <c r="AC23" s="41"/>
      <c r="AD23" s="40" t="s">
        <v>22</v>
      </c>
      <c r="AE23" s="37">
        <f t="shared" si="1"/>
        <v>11</v>
      </c>
      <c r="AF23" s="44"/>
    </row>
    <row r="24" s="37" customFormat="1" ht="33" customHeight="1">
      <c r="A24" s="47"/>
      <c r="B24" s="39" t="s">
        <v>43</v>
      </c>
      <c r="C24" s="41"/>
      <c r="D24" s="40" t="s">
        <v>22</v>
      </c>
      <c r="E24" s="41"/>
      <c r="F24" s="40" t="s">
        <v>22</v>
      </c>
      <c r="G24" s="41"/>
      <c r="H24" s="41"/>
      <c r="I24" s="40" t="s">
        <v>22</v>
      </c>
      <c r="J24" s="40" t="s">
        <v>22</v>
      </c>
      <c r="K24" s="40" t="s">
        <v>22</v>
      </c>
      <c r="L24" s="41"/>
      <c r="M24" s="40" t="s">
        <v>22</v>
      </c>
      <c r="N24" s="41"/>
      <c r="O24" s="41"/>
      <c r="P24" s="40" t="s">
        <v>22</v>
      </c>
      <c r="Q24" s="40" t="s">
        <v>22</v>
      </c>
      <c r="R24" s="40" t="s">
        <v>22</v>
      </c>
      <c r="S24" s="40"/>
      <c r="T24" s="40" t="s">
        <v>22</v>
      </c>
      <c r="U24" s="40" t="s">
        <v>36</v>
      </c>
      <c r="V24" s="41"/>
      <c r="W24" s="42"/>
      <c r="X24" s="41"/>
      <c r="Y24" s="40" t="s">
        <v>22</v>
      </c>
      <c r="Z24" s="41"/>
      <c r="AA24" s="40" t="s">
        <v>22</v>
      </c>
      <c r="AB24" s="41"/>
      <c r="AC24" s="41"/>
      <c r="AD24" s="40" t="s">
        <v>22</v>
      </c>
      <c r="AE24" s="37">
        <f t="shared" si="1"/>
        <v>13</v>
      </c>
      <c r="AF24" s="44"/>
    </row>
    <row r="25" s="37" customFormat="1" ht="27.75" customHeight="1">
      <c r="A25" s="38" t="s">
        <v>44</v>
      </c>
      <c r="B25" s="39" t="s">
        <v>45</v>
      </c>
      <c r="C25" s="40" t="s">
        <v>22</v>
      </c>
      <c r="D25" s="40" t="s">
        <v>22</v>
      </c>
      <c r="E25" s="40" t="s">
        <v>22</v>
      </c>
      <c r="F25" s="40" t="s">
        <v>22</v>
      </c>
      <c r="G25" s="40"/>
      <c r="H25" s="40" t="s">
        <v>22</v>
      </c>
      <c r="I25" s="40" t="s">
        <v>22</v>
      </c>
      <c r="J25" s="40" t="s">
        <v>22</v>
      </c>
      <c r="K25" s="40" t="s">
        <v>22</v>
      </c>
      <c r="L25" s="40"/>
      <c r="M25" s="40" t="s">
        <v>22</v>
      </c>
      <c r="N25" s="40"/>
      <c r="O25" s="40" t="s">
        <v>22</v>
      </c>
      <c r="P25" s="40" t="s">
        <v>22</v>
      </c>
      <c r="Q25" s="40" t="s">
        <v>22</v>
      </c>
      <c r="R25" s="40" t="s">
        <v>22</v>
      </c>
      <c r="S25" s="40"/>
      <c r="T25" s="40" t="s">
        <v>22</v>
      </c>
      <c r="U25" s="40" t="s">
        <v>22</v>
      </c>
      <c r="V25" s="40" t="s">
        <v>22</v>
      </c>
      <c r="W25" s="46" t="s">
        <v>22</v>
      </c>
      <c r="X25" s="40" t="s">
        <v>22</v>
      </c>
      <c r="Y25" s="40" t="s">
        <v>22</v>
      </c>
      <c r="Z25" s="40"/>
      <c r="AA25" s="40" t="s">
        <v>22</v>
      </c>
      <c r="AB25" s="40"/>
      <c r="AC25" s="40"/>
      <c r="AD25" s="40" t="s">
        <v>22</v>
      </c>
      <c r="AE25" s="37">
        <f t="shared" si="1"/>
        <v>21</v>
      </c>
      <c r="AF25" s="44"/>
    </row>
    <row r="26" s="37" customFormat="1" ht="38.25" customHeight="1">
      <c r="A26" s="45"/>
      <c r="B26" s="39" t="s">
        <v>46</v>
      </c>
      <c r="C26" s="75"/>
      <c r="D26" s="75"/>
      <c r="E26" s="75"/>
      <c r="F26" s="41"/>
      <c r="G26" s="41"/>
      <c r="H26" s="41"/>
      <c r="I26" s="42"/>
      <c r="J26" s="41"/>
      <c r="K26" s="41"/>
      <c r="L26" s="41"/>
      <c r="M26" s="41"/>
      <c r="N26" s="41"/>
      <c r="O26" s="41"/>
      <c r="P26" s="42"/>
      <c r="Q26" s="75"/>
      <c r="R26" s="75"/>
      <c r="S26" s="41"/>
      <c r="T26" s="41"/>
      <c r="U26" s="41"/>
      <c r="V26" s="41"/>
      <c r="W26" s="42"/>
      <c r="X26" s="75"/>
      <c r="Y26" s="75"/>
      <c r="Z26" s="41"/>
      <c r="AA26" s="41"/>
      <c r="AB26" s="41"/>
      <c r="AC26" s="41"/>
      <c r="AD26" s="41"/>
      <c r="AE26" s="37">
        <f t="shared" si="1"/>
        <v>0</v>
      </c>
      <c r="AF26" s="44"/>
    </row>
    <row r="27" s="37" customFormat="1" ht="29.25" customHeight="1">
      <c r="A27" s="45"/>
      <c r="B27" s="76" t="s">
        <v>47</v>
      </c>
      <c r="C27" s="40" t="s">
        <v>22</v>
      </c>
      <c r="D27" s="40" t="s">
        <v>22</v>
      </c>
      <c r="E27" s="40" t="s">
        <v>22</v>
      </c>
      <c r="F27" s="40" t="s">
        <v>22</v>
      </c>
      <c r="G27" s="40"/>
      <c r="H27" s="40" t="s">
        <v>22</v>
      </c>
      <c r="I27" s="40" t="s">
        <v>22</v>
      </c>
      <c r="J27" s="40" t="s">
        <v>22</v>
      </c>
      <c r="K27" s="40" t="s">
        <v>22</v>
      </c>
      <c r="L27" s="40"/>
      <c r="M27" s="40" t="s">
        <v>22</v>
      </c>
      <c r="N27" s="40"/>
      <c r="O27" s="40" t="s">
        <v>22</v>
      </c>
      <c r="P27" s="40" t="s">
        <v>22</v>
      </c>
      <c r="Q27" s="40" t="s">
        <v>22</v>
      </c>
      <c r="R27" s="40" t="s">
        <v>22</v>
      </c>
      <c r="S27" s="40"/>
      <c r="T27" s="40" t="s">
        <v>22</v>
      </c>
      <c r="U27" s="40" t="s">
        <v>22</v>
      </c>
      <c r="V27" s="40" t="s">
        <v>22</v>
      </c>
      <c r="W27" s="46" t="s">
        <v>22</v>
      </c>
      <c r="X27" s="40" t="s">
        <v>22</v>
      </c>
      <c r="Y27" s="40" t="s">
        <v>22</v>
      </c>
      <c r="Z27" s="40"/>
      <c r="AA27" s="40" t="s">
        <v>22</v>
      </c>
      <c r="AB27" s="40"/>
      <c r="AC27" s="40"/>
      <c r="AD27" s="40" t="s">
        <v>22</v>
      </c>
      <c r="AE27" s="37">
        <f t="shared" si="1"/>
        <v>21</v>
      </c>
      <c r="AF27" s="44"/>
    </row>
    <row r="28" s="37" customFormat="1" ht="39.75" customHeight="1">
      <c r="A28" s="47"/>
      <c r="B28" s="39" t="s">
        <v>48</v>
      </c>
      <c r="C28" s="75"/>
      <c r="D28" s="75"/>
      <c r="E28" s="41"/>
      <c r="F28" s="41"/>
      <c r="G28" s="41"/>
      <c r="H28" s="41"/>
      <c r="I28" s="42"/>
      <c r="J28" s="41"/>
      <c r="K28" s="40" t="s">
        <v>22</v>
      </c>
      <c r="L28" s="41"/>
      <c r="M28" s="40" t="s">
        <v>22</v>
      </c>
      <c r="N28" s="41"/>
      <c r="O28" s="41"/>
      <c r="P28" s="42"/>
      <c r="Q28" s="75"/>
      <c r="R28" s="40" t="s">
        <v>22</v>
      </c>
      <c r="S28" s="41"/>
      <c r="T28" s="41"/>
      <c r="U28" s="40" t="s">
        <v>22</v>
      </c>
      <c r="V28" s="41"/>
      <c r="W28" s="42"/>
      <c r="X28" s="75"/>
      <c r="Y28" s="75"/>
      <c r="Z28" s="41"/>
      <c r="AA28" s="41"/>
      <c r="AB28" s="41"/>
      <c r="AC28" s="41"/>
      <c r="AD28" s="41"/>
      <c r="AE28" s="37">
        <f t="shared" si="1"/>
        <v>4</v>
      </c>
      <c r="AF28" s="44"/>
    </row>
    <row r="29" s="2" customFormat="1" ht="27.75" customHeight="1">
      <c r="A29" s="77"/>
      <c r="B29" s="78"/>
      <c r="C29" s="79"/>
      <c r="D29" s="79"/>
      <c r="E29" s="79"/>
      <c r="F29" s="79"/>
      <c r="G29" s="79"/>
      <c r="H29" s="79"/>
      <c r="I29" s="80"/>
      <c r="J29" s="79"/>
      <c r="K29" s="79"/>
      <c r="L29" s="79"/>
      <c r="M29" s="79"/>
      <c r="N29" s="79"/>
      <c r="O29" s="79"/>
      <c r="P29" s="80"/>
      <c r="Q29" s="79"/>
      <c r="R29" s="79"/>
      <c r="S29" s="79"/>
      <c r="T29" s="79"/>
      <c r="U29" s="79"/>
      <c r="V29" s="79"/>
      <c r="W29" s="80"/>
      <c r="X29" s="81"/>
      <c r="Y29" s="81"/>
      <c r="Z29" s="81"/>
      <c r="AA29" s="81"/>
      <c r="AB29" s="81"/>
      <c r="AC29" s="81"/>
      <c r="AD29" s="81"/>
      <c r="AE29" s="2">
        <f t="shared" si="1"/>
        <v>0</v>
      </c>
      <c r="AF29" s="82">
        <f>(COUNTIF(AE20:AE28,"0")*100)/COUNTA(AE20:AE28)</f>
        <v>22.2222222222222</v>
      </c>
    </row>
    <row r="30" ht="26.25" customHeight="1">
      <c r="C30" s="83">
        <f t="shared" ref="C30:I30" si="2">COUNTIF(C6:C29,"учтена")</f>
        <v>7</v>
      </c>
      <c r="D30" s="83">
        <f t="shared" si="2"/>
        <v>10</v>
      </c>
      <c r="E30" s="83">
        <f t="shared" si="2"/>
        <v>5</v>
      </c>
      <c r="F30" s="83">
        <f t="shared" si="2"/>
        <v>10</v>
      </c>
      <c r="G30" s="83">
        <f t="shared" si="2"/>
        <v>0</v>
      </c>
      <c r="H30" s="83">
        <f t="shared" si="2"/>
        <v>6</v>
      </c>
      <c r="I30" s="83">
        <f t="shared" si="2"/>
        <v>9</v>
      </c>
      <c r="J30" s="84">
        <f t="shared" ref="J30:AA30" si="3">COUNTIF(J6:J29,"учтена")</f>
        <v>5</v>
      </c>
      <c r="K30" s="84">
        <f t="shared" si="3"/>
        <v>6</v>
      </c>
      <c r="L30" s="83">
        <f t="shared" si="3"/>
        <v>0</v>
      </c>
      <c r="M30" s="83">
        <f t="shared" si="3"/>
        <v>6</v>
      </c>
      <c r="N30" s="83">
        <f t="shared" si="3"/>
        <v>0</v>
      </c>
      <c r="O30" s="83">
        <f t="shared" si="3"/>
        <v>4</v>
      </c>
      <c r="P30" s="83">
        <f t="shared" si="3"/>
        <v>5</v>
      </c>
      <c r="Q30" s="83">
        <f t="shared" si="3"/>
        <v>6</v>
      </c>
      <c r="R30" s="83">
        <f t="shared" si="3"/>
        <v>7</v>
      </c>
      <c r="S30" s="83">
        <f t="shared" si="3"/>
        <v>0</v>
      </c>
      <c r="T30" s="83">
        <f t="shared" si="3"/>
        <v>7</v>
      </c>
      <c r="U30" s="83">
        <f t="shared" ref="U30:AZ30" si="4">COUNTIF(U6:U29,"учтена")</f>
        <v>6</v>
      </c>
      <c r="V30" s="83">
        <f t="shared" si="4"/>
        <v>4</v>
      </c>
      <c r="W30" s="83">
        <f t="shared" si="4"/>
        <v>4</v>
      </c>
      <c r="X30" s="85">
        <f t="shared" si="4"/>
        <v>5</v>
      </c>
      <c r="Y30" s="85">
        <f t="shared" si="4"/>
        <v>7</v>
      </c>
      <c r="Z30" s="85">
        <f t="shared" si="4"/>
        <v>2</v>
      </c>
      <c r="AA30" s="85">
        <f t="shared" si="4"/>
        <v>7</v>
      </c>
      <c r="AB30" s="85">
        <f t="shared" si="4"/>
        <v>2</v>
      </c>
      <c r="AC30" s="85">
        <f t="shared" si="4"/>
        <v>2</v>
      </c>
      <c r="AD30" s="85">
        <f t="shared" si="4"/>
        <v>6</v>
      </c>
    </row>
    <row r="31" ht="53.25" customHeight="1">
      <c r="B31" s="86" t="s">
        <v>49</v>
      </c>
      <c r="C31" s="87"/>
      <c r="D31" s="87"/>
      <c r="E31" s="87"/>
      <c r="F31" s="87"/>
      <c r="G31" s="87"/>
      <c r="H31" s="87"/>
      <c r="I31" s="87"/>
      <c r="J31" s="88"/>
      <c r="K31" s="88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9"/>
      <c r="Y31" s="89"/>
      <c r="Z31" s="89"/>
      <c r="AA31" s="89"/>
      <c r="AB31" s="89"/>
      <c r="AC31" s="89"/>
      <c r="AD31" s="89">
        <f>(COUNTIF(C30:BF30,"&gt;0")*100/COLUMNS(C30:BF30))</f>
        <v>42.857142857142897</v>
      </c>
    </row>
    <row r="33" ht="22.5">
      <c r="A33" s="90" t="s">
        <v>50</v>
      </c>
      <c r="B33" s="91" t="s">
        <v>51</v>
      </c>
      <c r="C33" s="91" t="s">
        <v>52</v>
      </c>
    </row>
    <row r="34" ht="49.5" customHeight="1">
      <c r="A34" s="92" t="s">
        <v>53</v>
      </c>
      <c r="B34" s="93" t="s">
        <v>54</v>
      </c>
      <c r="C34" s="93" t="s">
        <v>54</v>
      </c>
    </row>
    <row r="35" ht="45">
      <c r="A35" s="94" t="s">
        <v>55</v>
      </c>
      <c r="B35" s="95" t="s">
        <v>56</v>
      </c>
      <c r="C35" s="95" t="s">
        <v>56</v>
      </c>
    </row>
    <row r="36" ht="90.75" customHeight="1">
      <c r="A36" s="94" t="s">
        <v>57</v>
      </c>
      <c r="B36" s="85"/>
      <c r="C36" s="85"/>
    </row>
  </sheetData>
  <mergeCells count="44">
    <mergeCell ref="A1:A5"/>
    <mergeCell ref="B1:B5"/>
    <mergeCell ref="C1:I1"/>
    <mergeCell ref="J1:P1"/>
    <mergeCell ref="Q1:W1"/>
    <mergeCell ref="X1:AD1"/>
    <mergeCell ref="AJ1:BC1"/>
    <mergeCell ref="C2:I2"/>
    <mergeCell ref="J2:P2"/>
    <mergeCell ref="Q2:W2"/>
    <mergeCell ref="X2:AD2"/>
    <mergeCell ref="AJ2:BC2"/>
    <mergeCell ref="C3:D3"/>
    <mergeCell ref="E3:G3"/>
    <mergeCell ref="H3:I3"/>
    <mergeCell ref="J3:K3"/>
    <mergeCell ref="L3:N3"/>
    <mergeCell ref="O3:P3"/>
    <mergeCell ref="Q3:R3"/>
    <mergeCell ref="S3:U3"/>
    <mergeCell ref="V3:W3"/>
    <mergeCell ref="X3:Y3"/>
    <mergeCell ref="Z3:AB3"/>
    <mergeCell ref="AC3:AD3"/>
    <mergeCell ref="C4:D4"/>
    <mergeCell ref="E4:G4"/>
    <mergeCell ref="H4:I4"/>
    <mergeCell ref="J4:K4"/>
    <mergeCell ref="L4:N4"/>
    <mergeCell ref="O4:P4"/>
    <mergeCell ref="Q4:R4"/>
    <mergeCell ref="S4:U4"/>
    <mergeCell ref="V4:W4"/>
    <mergeCell ref="X4:Y4"/>
    <mergeCell ref="Z4:AB4"/>
    <mergeCell ref="AC4:AD4"/>
    <mergeCell ref="A6:B6"/>
    <mergeCell ref="A7:A9"/>
    <mergeCell ref="A10:A12"/>
    <mergeCell ref="A13:A15"/>
    <mergeCell ref="A16:A18"/>
    <mergeCell ref="A20:B20"/>
    <mergeCell ref="A21:A24"/>
    <mergeCell ref="A25:A28"/>
  </mergeCells>
  <printOptions headings="0" gridLines="0"/>
  <pageMargins left="0.19685039370078697" right="0.19685039370078697" top="0.19685039370078697" bottom="0.19685039370078697" header="0" footer="0"/>
  <pageSetup paperSize="9" scale="60" fitToWidth="0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ONLYOFFICE/8.2.2.22</Application>
  <HeadingPairs>
    <vt:vector size="0" baseType="variant"/>
  </HeadingPairs>
  <TitlesOfParts>
    <vt:vector size="0" baseType="lpstr"/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revision>1</cp:revision>
  <dcterms:created xsi:type="dcterms:W3CDTF">2024-01-16T09:44:00Z</dcterms:created>
  <dcterms:modified xsi:type="dcterms:W3CDTF">2026-01-26T05:06:15Z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46B1C662A3634B589054535A933DF5E2_12</vt:lpwstr>
  </property>
  <property fmtid="{D5CDD505-2E9C-101B-9397-08002B2CF9AE}" pid="3" name="KSOProductBuildVer">
    <vt:lpwstr>1049-12.2.0.22549</vt:lpwstr>
  </property>
</Properties>
</file>