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19350" windowHeight="7620"/>
  </bookViews>
  <sheets>
    <sheet name="CIS Marking Scheme Import" sheetId="1" r:id="rId1"/>
    <sheet name="Sheet2" sheetId="6" r:id="rId2"/>
    <sheet name="Sheet3" sheetId="7" r:id="rId3"/>
  </sheets>
  <calcPr calcId="145621"/>
</workbook>
</file>

<file path=xl/calcChain.xml><?xml version="1.0" encoding="utf-8"?>
<calcChain xmlns="http://schemas.openxmlformats.org/spreadsheetml/2006/main">
  <c r="E6" i="1" l="1"/>
  <c r="E5" i="1"/>
  <c r="E7" i="1"/>
  <c r="L49" i="1" l="1"/>
  <c r="L17" i="1" l="1"/>
  <c r="L10" i="1" l="1"/>
  <c r="E4" i="1" l="1"/>
  <c r="E8" i="1" s="1"/>
  <c r="L66" i="1"/>
  <c r="L86" i="1" s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<sst xmlns="http://schemas.openxmlformats.org/spreadsheetml/2006/main" count="493" uniqueCount="125">
  <si>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</si>
  <si>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</si>
  <si>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</si>
  <si>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</si>
  <si>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</si>
  <si>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</si>
  <si>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</si>
  <si>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</si>
  <si>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</si>
  <si>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</si>
  <si>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</si>
  <si>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</si>
  <si>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Total
Mark</t>
  </si>
  <si>
    <t>Extra Aspect Description (Obj or Subj)
OR
Judgement Score Description (Judg only)</t>
  </si>
  <si>
    <t>Малярные и декоративные работы - Painting and Decorating</t>
  </si>
  <si>
    <t>A</t>
  </si>
  <si>
    <t>B</t>
  </si>
  <si>
    <t>C</t>
  </si>
  <si>
    <t>Жесткая фреска (Дизайн и надпись)</t>
  </si>
  <si>
    <t>D</t>
  </si>
  <si>
    <t>Фреска на скорость</t>
  </si>
  <si>
    <t>A1</t>
  </si>
  <si>
    <t/>
  </si>
  <si>
    <t>O</t>
  </si>
  <si>
    <t>да/нет</t>
  </si>
  <si>
    <t>J</t>
  </si>
  <si>
    <t>Не соответствует производственному стандарту</t>
  </si>
  <si>
    <t>Соответствует производственному стандарту</t>
  </si>
  <si>
    <t>Соответствует производственному стандарту и даже местами превосходит</t>
  </si>
  <si>
    <t>Превосходно относительно производственного стандарта</t>
  </si>
  <si>
    <t>Criterion C</t>
  </si>
  <si>
    <t>C1</t>
  </si>
  <si>
    <t>Жесткая фреска Дизайн</t>
  </si>
  <si>
    <t>Все завершено</t>
  </si>
  <si>
    <t>Как на эскизе</t>
  </si>
  <si>
    <t>Дизайн- Измерительные, разметочные точки</t>
  </si>
  <si>
    <t>Дизайн- Соответствие цветов</t>
  </si>
  <si>
    <t>Дизайн- Прямые линии и изгибы</t>
  </si>
  <si>
    <t>Дизайн- Плотность покрытия(непрозрачность)</t>
  </si>
  <si>
    <t>Дизайн- ровные углы</t>
  </si>
  <si>
    <t>Углы должны быть ровными, проверять с расстояния 1 метр. Снимать 0.1 за каждую ошибку</t>
  </si>
  <si>
    <t>Стена В вокруг дизайна - чистая</t>
  </si>
  <si>
    <t>Дизайн- Измерительная точность</t>
  </si>
  <si>
    <t>Эксперты выбирают произвольную точку   +/- 1 mm</t>
  </si>
  <si>
    <t>Эксперты выбирают произвольную точку  +/- 1 mm</t>
  </si>
  <si>
    <t>Жесткая фреска трафарет</t>
  </si>
  <si>
    <t>Проверить плотность покрытия с расстояния 1 метр. Снимать 0.1 за каждый дефект</t>
  </si>
  <si>
    <t>Проверить поверхность на наличие точек при построении, включая порезы и проколы с расстояния 1 метр. Снимать 0.1 за каждую точку</t>
  </si>
  <si>
    <t>Линии прямые в соответствии с описанием, углы не заезжают. Снимать 0.25 за ошибки в каждой букве область 2 см х 2 см</t>
  </si>
  <si>
    <t>Проверить поверхность на наличие точек при построении,включая порезы и проколы с расстояния 1 метр. Снимать 0.1 за каждую точку</t>
  </si>
  <si>
    <t>Отстутствие наклона, отклеивания и пузырей снимать 0,1 за деффект</t>
  </si>
  <si>
    <t>Эксперты выбирают произвольную точку +-1мм</t>
  </si>
  <si>
    <t>Общее впечатление от исполнения Трафаретов</t>
  </si>
  <si>
    <t>Criterion D</t>
  </si>
  <si>
    <t>D1</t>
  </si>
  <si>
    <t>Смешивание данного светлого цвета</t>
  </si>
  <si>
    <t>За лучшее смешивание 1 балла,снимать 0,1 каждому последующему</t>
  </si>
  <si>
    <t>Смешивание данного темного цвета</t>
  </si>
  <si>
    <t>За лучшее смешивание 1 балла,снимать 0.1 каждому последующему</t>
  </si>
  <si>
    <t>Фреска завершена</t>
  </si>
  <si>
    <t>Фреска- Чистые поверхности</t>
  </si>
  <si>
    <t>Проверить поверхность на дефекты,включая выступы и следы от карандаша с расстояния 1 м. Снимать 0.05 за каждый дефект квадрат со стороной 5 см</t>
  </si>
  <si>
    <t>Фреска- Плотность покрытия(непрозрачность)</t>
  </si>
  <si>
    <t>Проверить плотность покрытия с расстояния 1 метр. Снимать 0.1 за каждый дефект квадрат со стороной 5см</t>
  </si>
  <si>
    <t>Фреска- Прямые линии</t>
  </si>
  <si>
    <t>Линии прямые в соответствии с описанием, углы не заезжают, нет следов от кисти, видимых с расстояния 1 м.Снимать 0.1 за ошибку. Сторона 1м х 150мм</t>
  </si>
  <si>
    <t>Фреска- Чистые углы</t>
  </si>
  <si>
    <t>Фреска- Измерительная точность- точка № 1</t>
  </si>
  <si>
    <t>Эксперты вибирают произвольную точку измерения. +-1мм</t>
  </si>
  <si>
    <t>Фреска- Измерительная точность- точка № 2</t>
  </si>
  <si>
    <t>Смешивание 4 цветов(градация)</t>
  </si>
  <si>
    <t>Декорирование поверхности Фреска фристайл</t>
  </si>
  <si>
    <t>Эскиз предоставлен Главному Эксперту перед началом соревнования</t>
  </si>
  <si>
    <t>Работа завершена</t>
  </si>
  <si>
    <t>С расстояния 1 метр не видно дефектов, один дефект квадрат со стороной 5 см, за каждый дефект снять 0,1</t>
  </si>
  <si>
    <t>Исполнение</t>
  </si>
  <si>
    <t>Край и прилегающие стены чистые</t>
  </si>
  <si>
    <t>Фристайл- сложность и трудозатратность</t>
  </si>
  <si>
    <t>Использование дополнительных элементов. Трафарет, художественные элементы(руками), барельеф или другие элементы декорирования.</t>
  </si>
  <si>
    <t>Соблюдение техники безопасности. Оценивается ежедневно.</t>
  </si>
  <si>
    <t>Знание и Соблюдение техники безопасности.</t>
  </si>
  <si>
    <t>Отсутствие нарушений  в работе с электроприборами. Наличие спецодежды и средств индивидуальной защиты при проведение работ по зашкуриванию и с опасным инструментом. Отсутствие нарушений в работе с опасными инструментами и оборудованием. 2 замечание баллы снимаются, после третьего эксперты решают о снятие конкурсанта.</t>
  </si>
  <si>
    <t>На основе проверки соответствие конструкции стенда и размеров чертежам. Качественно подготовленные поверхности стенда, основания, составленные акты. Приемка  МТБ и составление дефектной ведомости.</t>
  </si>
  <si>
    <t>Соблюдение чистоты рабочего места, инструмента, оборудования. Опрятность участника во время работы. Поддержание эргономики рабочего места.  Наличие материалов отложенных для применения в рабочую тару.</t>
  </si>
  <si>
    <t>Фристайл покрывает всю стену, 70 % площади занимает декоративная штукатурка</t>
  </si>
  <si>
    <t>70 % площади сделано декоративной штукатуркой</t>
  </si>
  <si>
    <t>При выполнении фрески использованы доп. Элементы</t>
  </si>
  <si>
    <t>Criterion A</t>
  </si>
  <si>
    <t>Начало работ, приемка стенда</t>
  </si>
  <si>
    <t>Правильная приемка стенда и МТБ.</t>
  </si>
  <si>
    <t>Декорирование поверхности Фреска "Фристайл"</t>
  </si>
  <si>
    <t>B1</t>
  </si>
  <si>
    <t>B2</t>
  </si>
  <si>
    <t>Criterion B</t>
  </si>
  <si>
    <t>С расстояния 1 метр не видно грязи и пятен, один дефект квадрат со стороной 5 см, за каждый дефект снять 0,25</t>
  </si>
  <si>
    <t xml:space="preserve">Проверить все элементы на правильность цвета. </t>
  </si>
  <si>
    <t>Проверить поверхность на наличие точек при построении, включая карандашь, порезы и проколы с расстояния 1 метр. Снимать 0.25 за каждую точку  на участке 20мм*20 мм</t>
  </si>
  <si>
    <t xml:space="preserve">Проверить все ли элементы покрашены верным цветом. </t>
  </si>
  <si>
    <t>Линии прямые, нет видимой кривизны с расстояния 1 метр. Снимать 0.25 балла за искривление более 20мм*1мм</t>
  </si>
  <si>
    <t>Проверить плотность покрытия с расстояния 1 метр. Снимать 0.25 за каждый дефект. Берется квадрат со стороной 4см</t>
  </si>
  <si>
    <t>Competition</t>
  </si>
  <si>
    <t>Эскиз выполнен в графической программе, на выбор участника</t>
  </si>
  <si>
    <t>Эскиз предоставлен в виде листа А4, расспечатанного с графической программе на выбор участника</t>
  </si>
  <si>
    <t>Личное впечатление, сложность творческой задумки (Эскиз)</t>
  </si>
  <si>
    <t>Чистота и исполнение (качество выполненной работы)</t>
  </si>
  <si>
    <t>Трафареты- Правильный цвет на "Новокузнецк" и "2019"</t>
  </si>
  <si>
    <t>Трафарет ровные линии и углы надпись "Новокузнецк"</t>
  </si>
  <si>
    <t>Линии прямые в соответствии с описанием, углы не заезжают. Снимать 0.1 за ошибки в каждой букве.</t>
  </si>
  <si>
    <t>Прозрачность букв в надписи "Новокузнецк"</t>
  </si>
  <si>
    <t>Трафарет наличие разметочных точек, надпись "Новокузнецк"</t>
  </si>
  <si>
    <t>Трафарет ровные линии и углы цифры "2019"</t>
  </si>
  <si>
    <t>Прозрачность букв в надписи цифры "2019"</t>
  </si>
  <si>
    <t>Трафарет наличие разметочных точек, цифры "2019"</t>
  </si>
  <si>
    <t>Трафареты- Измерительная точность "Новокузнецк"</t>
  </si>
  <si>
    <t>Трафареты- Измерительная точность "2019"</t>
  </si>
  <si>
    <t>Логотип "WorldSkills Russia"</t>
  </si>
  <si>
    <t>Трафареты- Измерительная точность Логотип "WorldSkills Russia"</t>
  </si>
  <si>
    <t>Организация  и соблюдение эргономики и порядка на рабочем месте.</t>
  </si>
  <si>
    <t>Общее впечатление  от "Жесткой фрески"</t>
  </si>
  <si>
    <t>Проверить на наличие пятен краски и грязи вокруг  и внутри "Жесткой фрески" . Снять баллы при наличии 1 пятна.</t>
  </si>
  <si>
    <t xml:space="preserve">Одновременный старт. Время засекается. </t>
  </si>
  <si>
    <t xml:space="preserve">Участник с самым быстрым результатом получает 1,5 балла. Остальные получают места соответственно времени,каждый последующий получает на 0.1 меньше чем предыдущий.Заметка: При разбеге, времени окончания работы с модулем "Скоростная фреска" , менее 30 секунд, участникам присваивается одно место. </t>
  </si>
  <si>
    <t>Проверить правильность углов, отсутствие следов от кисти. Снимать 0,1 за ошибку</t>
  </si>
  <si>
    <t>Фреска закончена да или нет, согласно эскизу. Проверить соответсвие цветов, количество и расположение художественных элементов, согласно предоставленного эскиза.</t>
  </si>
  <si>
    <t>Фристайл - при использовании 5  декоративных материалов начисляется 2 балла, при уменьшении числа снимается по 0,4 балла 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</si>
</sst>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medium">
        <color indexed="8"/>
      </right>
      <top/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0" fillId="0" borderId="0" xfId="0"/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/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6"/>
  <sheetViews>
    <sheetView tabSelected="1" zoomScale="71" zoomScaleNormal="71" workbookViewId="0">
      <selection activeCell="D25" sqref="D25"/>
    </sheetView>
  </sheetViews>
  <sheetFormatPr defaultRowHeight="12.75" x14ac:dyDescent="0.2"/>
  <cols>
    <col min="1" max="1" width="7.7109375" customWidth="1"/>
    <col min="2" max="2" width="56.5703125" customWidth="1"/>
    <col min="3" max="3" width="8.5703125" customWidth="1"/>
    <col min="4" max="4" width="87.85546875" customWidth="1"/>
    <col min="5" max="5" width="8" customWidth="1"/>
    <col min="6" max="6" width="172.140625" style="71" customWidth="1"/>
    <col min="7" max="7" width="26.5703125" customWidth="1"/>
    <col min="8" max="8" width="10.140625" customWidth="1"/>
    <col min="9" max="9" width="8.28515625" customWidth="1"/>
    <col min="10" max="10" width="18.42578125" customWidth="1"/>
    <col min="12" max="12" width="12" bestFit="1" customWidth="1"/>
  </cols>
  <sheetData>
    <row r="1" spans="1:12" ht="20.100000000000001" customHeight="1" x14ac:dyDescent="0.2">
      <c r="D1" s="2" t="s">
        <v>1</v>
      </c>
      <c r="E1" s="2"/>
    </row>
    <row r="2" spans="1:12" ht="20.100000000000001" customHeight="1" x14ac:dyDescent="0.2">
      <c r="D2" s="4" t="s">
        <v>14</v>
      </c>
    </row>
    <row r="3" spans="1:12" ht="20.100000000000001" customHeight="1" x14ac:dyDescent="0.2">
      <c r="D3" s="2" t="s">
        <v>2</v>
      </c>
      <c r="E3" s="2" t="s">
        <v>3</v>
      </c>
      <c r="F3" s="72"/>
      <c r="G3" s="2"/>
      <c r="H3" s="2"/>
    </row>
    <row r="4" spans="1:12" ht="20.100000000000001" customHeight="1" x14ac:dyDescent="0.2">
      <c r="C4" s="4" t="s">
        <v>15</v>
      </c>
      <c r="D4" s="3" t="s">
        <v>88</v>
      </c>
      <c r="E4" s="5">
        <f>L10</f>
        <v>3</v>
      </c>
      <c r="F4" s="72"/>
      <c r="G4" s="2"/>
      <c r="H4" s="2"/>
    </row>
    <row r="5" spans="1:12" ht="20.100000000000001" customHeight="1" x14ac:dyDescent="0.2">
      <c r="C5" s="4" t="s">
        <v>16</v>
      </c>
      <c r="D5" s="3" t="s">
        <v>18</v>
      </c>
      <c r="E5" s="5">
        <f>L17</f>
        <v>16</v>
      </c>
    </row>
    <row r="6" spans="1:12" ht="20.100000000000001" customHeight="1" x14ac:dyDescent="0.2">
      <c r="C6" s="4" t="s">
        <v>17</v>
      </c>
      <c r="D6" s="3" t="s">
        <v>20</v>
      </c>
      <c r="E6" s="5">
        <f>L49</f>
        <v>10</v>
      </c>
    </row>
    <row r="7" spans="1:12" ht="20.100000000000001" customHeight="1" x14ac:dyDescent="0.2">
      <c r="C7" s="4" t="s">
        <v>19</v>
      </c>
      <c r="D7" s="57" t="s">
        <v>90</v>
      </c>
      <c r="E7" s="5">
        <f>L66</f>
        <v>11</v>
      </c>
    </row>
    <row r="8" spans="1:12" ht="20.100000000000001" customHeight="1" x14ac:dyDescent="0.2">
      <c r="C8" s="4"/>
      <c r="D8" s="3"/>
      <c r="E8" s="5">
        <f>SUM(E4:E7)</f>
        <v>40</v>
      </c>
    </row>
    <row r="9" spans="1:12" ht="20.100000000000001" customHeight="1" thickBot="1" x14ac:dyDescent="0.25">
      <c r="C9" s="4"/>
      <c r="D9" s="3"/>
      <c r="E9" s="5"/>
    </row>
    <row r="10" spans="1:12" ht="64.5" thickBot="1" x14ac:dyDescent="0.25">
      <c r="A10" s="35" t="s">
        <v>4</v>
      </c>
      <c r="B10" s="36" t="s">
        <v>5</v>
      </c>
      <c r="C10" s="37" t="s">
        <v>6</v>
      </c>
      <c r="D10" s="38" t="s">
        <v>7</v>
      </c>
      <c r="E10" s="39" t="s">
        <v>8</v>
      </c>
      <c r="F10" s="51" t="s">
        <v>13</v>
      </c>
      <c r="G10" s="40" t="s">
        <v>9</v>
      </c>
      <c r="H10" s="41" t="s">
        <v>10</v>
      </c>
      <c r="I10" s="42" t="s">
        <v>11</v>
      </c>
      <c r="J10" s="43" t="s">
        <v>87</v>
      </c>
      <c r="K10" s="44" t="s">
        <v>12</v>
      </c>
      <c r="L10" s="45">
        <f>SUM(I11:I16)</f>
        <v>3</v>
      </c>
    </row>
    <row r="11" spans="1:12" x14ac:dyDescent="0.2">
      <c r="A11" s="7" t="s">
        <v>21</v>
      </c>
      <c r="B11" s="6" t="s">
        <v>79</v>
      </c>
      <c r="C11" s="6" t="s">
        <v>22</v>
      </c>
      <c r="D11" s="6" t="s">
        <v>22</v>
      </c>
      <c r="E11" s="6" t="s">
        <v>22</v>
      </c>
      <c r="F11" s="70" t="s">
        <v>22</v>
      </c>
      <c r="G11" s="6" t="s">
        <v>22</v>
      </c>
      <c r="H11" s="6" t="s">
        <v>22</v>
      </c>
      <c r="I11" s="6" t="s">
        <v>22</v>
      </c>
    </row>
    <row r="12" spans="1:12" ht="25.5" x14ac:dyDescent="0.2">
      <c r="A12" s="7" t="s">
        <v>22</v>
      </c>
      <c r="B12" s="6" t="s">
        <v>22</v>
      </c>
      <c r="C12" s="7" t="s">
        <v>23</v>
      </c>
      <c r="D12" s="6" t="s">
        <v>80</v>
      </c>
      <c r="E12" s="7" t="s">
        <v>22</v>
      </c>
      <c r="F12" s="70" t="s">
        <v>81</v>
      </c>
      <c r="G12" s="6" t="s">
        <v>24</v>
      </c>
      <c r="H12" s="7">
        <v>1</v>
      </c>
      <c r="I12" s="8">
        <v>1</v>
      </c>
    </row>
    <row r="13" spans="1:12" ht="25.5" x14ac:dyDescent="0.2">
      <c r="A13" s="7" t="s">
        <v>22</v>
      </c>
      <c r="B13" s="6" t="s">
        <v>22</v>
      </c>
      <c r="C13" s="7" t="s">
        <v>23</v>
      </c>
      <c r="D13" s="6" t="s">
        <v>89</v>
      </c>
      <c r="E13" s="7" t="s">
        <v>22</v>
      </c>
      <c r="F13" s="70" t="s">
        <v>82</v>
      </c>
      <c r="G13" s="6" t="s">
        <v>24</v>
      </c>
      <c r="H13" s="7">
        <v>1</v>
      </c>
      <c r="I13" s="8">
        <v>1</v>
      </c>
    </row>
    <row r="14" spans="1:12" ht="25.5" x14ac:dyDescent="0.2">
      <c r="A14" s="7" t="s">
        <v>22</v>
      </c>
      <c r="B14" s="6" t="s">
        <v>22</v>
      </c>
      <c r="C14" s="7" t="s">
        <v>23</v>
      </c>
      <c r="D14" s="6" t="s">
        <v>117</v>
      </c>
      <c r="E14" s="7" t="s">
        <v>22</v>
      </c>
      <c r="F14" s="70" t="s">
        <v>83</v>
      </c>
      <c r="G14" s="6" t="s">
        <v>24</v>
      </c>
      <c r="H14" s="7">
        <v>1</v>
      </c>
      <c r="I14" s="8">
        <v>1</v>
      </c>
    </row>
    <row r="15" spans="1:12" x14ac:dyDescent="0.2">
      <c r="A15" s="7" t="s">
        <v>22</v>
      </c>
      <c r="B15" s="6" t="s">
        <v>22</v>
      </c>
      <c r="C15" s="7" t="s">
        <v>22</v>
      </c>
      <c r="D15" s="6" t="s">
        <v>22</v>
      </c>
      <c r="E15" s="7" t="s">
        <v>22</v>
      </c>
      <c r="F15" s="70" t="s">
        <v>22</v>
      </c>
      <c r="G15" s="6" t="s">
        <v>22</v>
      </c>
      <c r="H15" s="7"/>
      <c r="I15" s="8"/>
    </row>
    <row r="16" spans="1:12" ht="13.5" thickBot="1" x14ac:dyDescent="0.25">
      <c r="A16" s="9" t="s">
        <v>22</v>
      </c>
      <c r="B16" s="9" t="s">
        <v>22</v>
      </c>
      <c r="C16" s="9" t="s">
        <v>22</v>
      </c>
      <c r="D16" s="9" t="s">
        <v>22</v>
      </c>
      <c r="E16" s="9" t="s">
        <v>22</v>
      </c>
      <c r="F16" s="73" t="s">
        <v>22</v>
      </c>
      <c r="G16" s="9" t="s">
        <v>22</v>
      </c>
      <c r="H16" s="9" t="s">
        <v>22</v>
      </c>
      <c r="I16" s="9" t="s">
        <v>22</v>
      </c>
    </row>
    <row r="17" spans="1:12" s="47" customFormat="1" ht="64.5" thickBot="1" x14ac:dyDescent="0.25">
      <c r="A17" s="51" t="s">
        <v>4</v>
      </c>
      <c r="B17" s="51" t="s">
        <v>5</v>
      </c>
      <c r="C17" s="51" t="s">
        <v>6</v>
      </c>
      <c r="D17" s="51" t="s">
        <v>7</v>
      </c>
      <c r="E17" s="51" t="s">
        <v>8</v>
      </c>
      <c r="F17" s="51" t="s">
        <v>13</v>
      </c>
      <c r="G17" s="51" t="s">
        <v>9</v>
      </c>
      <c r="H17" s="51" t="s">
        <v>10</v>
      </c>
      <c r="I17" s="51" t="s">
        <v>11</v>
      </c>
      <c r="J17" s="10" t="s">
        <v>93</v>
      </c>
      <c r="K17" s="11" t="s">
        <v>12</v>
      </c>
      <c r="L17" s="12">
        <f>I18+I23+I24+I25+I26+I27+I28+I29+I30+I31+I32+I33+I38+I39+I40+I41+I42+I43+I44+I45+I46+I47+I48</f>
        <v>16</v>
      </c>
    </row>
    <row r="18" spans="1:12" x14ac:dyDescent="0.2">
      <c r="A18" s="49" t="s">
        <v>91</v>
      </c>
      <c r="B18" s="48" t="s">
        <v>32</v>
      </c>
      <c r="C18" s="54" t="s">
        <v>25</v>
      </c>
      <c r="D18" s="53" t="s">
        <v>118</v>
      </c>
      <c r="E18" s="54" t="s">
        <v>22</v>
      </c>
      <c r="F18" s="70" t="s">
        <v>22</v>
      </c>
      <c r="G18" s="53" t="s">
        <v>22</v>
      </c>
      <c r="H18" s="54">
        <v>5</v>
      </c>
      <c r="I18" s="55">
        <v>1.5</v>
      </c>
    </row>
    <row r="19" spans="1:12" s="58" customFormat="1" x14ac:dyDescent="0.2">
      <c r="A19" s="54"/>
      <c r="B19" s="53"/>
      <c r="C19" s="54" t="s">
        <v>22</v>
      </c>
      <c r="D19" s="53" t="s">
        <v>22</v>
      </c>
      <c r="E19" s="54">
        <v>0</v>
      </c>
      <c r="F19" s="70" t="s">
        <v>26</v>
      </c>
      <c r="G19" s="53" t="s">
        <v>22</v>
      </c>
      <c r="H19" s="54"/>
      <c r="I19" s="55"/>
    </row>
    <row r="20" spans="1:12" s="58" customFormat="1" x14ac:dyDescent="0.2">
      <c r="A20" s="54"/>
      <c r="B20" s="53"/>
      <c r="C20" s="54" t="s">
        <v>22</v>
      </c>
      <c r="D20" s="53" t="s">
        <v>22</v>
      </c>
      <c r="E20" s="54">
        <v>1</v>
      </c>
      <c r="F20" s="70" t="s">
        <v>27</v>
      </c>
      <c r="G20" s="53" t="s">
        <v>22</v>
      </c>
      <c r="H20" s="54"/>
      <c r="I20" s="55"/>
    </row>
    <row r="21" spans="1:12" s="58" customFormat="1" x14ac:dyDescent="0.2">
      <c r="A21" s="54"/>
      <c r="B21" s="53"/>
      <c r="C21" s="54" t="s">
        <v>22</v>
      </c>
      <c r="D21" s="53" t="s">
        <v>22</v>
      </c>
      <c r="E21" s="54">
        <v>2</v>
      </c>
      <c r="F21" s="70" t="s">
        <v>28</v>
      </c>
      <c r="G21" s="53" t="s">
        <v>22</v>
      </c>
      <c r="H21" s="54"/>
      <c r="I21" s="55"/>
    </row>
    <row r="22" spans="1:12" s="58" customFormat="1" x14ac:dyDescent="0.2">
      <c r="A22" s="54"/>
      <c r="B22" s="53"/>
      <c r="C22" s="54" t="s">
        <v>22</v>
      </c>
      <c r="D22" s="53" t="s">
        <v>22</v>
      </c>
      <c r="E22" s="54">
        <v>3</v>
      </c>
      <c r="F22" s="70" t="s">
        <v>29</v>
      </c>
      <c r="G22" s="53" t="s">
        <v>22</v>
      </c>
      <c r="H22" s="54"/>
      <c r="I22" s="55"/>
    </row>
    <row r="23" spans="1:12" x14ac:dyDescent="0.2">
      <c r="A23" s="49" t="s">
        <v>22</v>
      </c>
      <c r="B23" s="48" t="s">
        <v>22</v>
      </c>
      <c r="C23" s="49" t="s">
        <v>23</v>
      </c>
      <c r="D23" s="48" t="s">
        <v>33</v>
      </c>
      <c r="E23" s="49" t="s">
        <v>22</v>
      </c>
      <c r="F23" s="70" t="s">
        <v>34</v>
      </c>
      <c r="G23" s="48" t="s">
        <v>24</v>
      </c>
      <c r="H23" s="49">
        <v>4</v>
      </c>
      <c r="I23" s="50">
        <v>0.5</v>
      </c>
    </row>
    <row r="24" spans="1:12" x14ac:dyDescent="0.2">
      <c r="A24" s="49" t="s">
        <v>22</v>
      </c>
      <c r="B24" s="48" t="s">
        <v>22</v>
      </c>
      <c r="C24" s="49" t="s">
        <v>23</v>
      </c>
      <c r="D24" s="48" t="s">
        <v>35</v>
      </c>
      <c r="E24" s="49" t="s">
        <v>22</v>
      </c>
      <c r="F24" s="74" t="s">
        <v>96</v>
      </c>
      <c r="G24" s="48" t="s">
        <v>24</v>
      </c>
      <c r="H24" s="49">
        <v>5</v>
      </c>
      <c r="I24" s="50">
        <v>1</v>
      </c>
    </row>
    <row r="25" spans="1:12" x14ac:dyDescent="0.2">
      <c r="A25" s="49" t="s">
        <v>22</v>
      </c>
      <c r="B25" s="48" t="s">
        <v>22</v>
      </c>
      <c r="C25" s="49" t="s">
        <v>23</v>
      </c>
      <c r="D25" s="48" t="s">
        <v>36</v>
      </c>
      <c r="E25" s="49" t="s">
        <v>22</v>
      </c>
      <c r="F25" s="74" t="s">
        <v>97</v>
      </c>
      <c r="G25" s="48" t="s">
        <v>24</v>
      </c>
      <c r="H25" s="49">
        <v>4</v>
      </c>
      <c r="I25" s="50">
        <v>0.25</v>
      </c>
    </row>
    <row r="26" spans="1:12" x14ac:dyDescent="0.2">
      <c r="A26" s="49" t="s">
        <v>22</v>
      </c>
      <c r="B26" s="48" t="s">
        <v>22</v>
      </c>
      <c r="C26" s="49" t="s">
        <v>23</v>
      </c>
      <c r="D26" s="48" t="s">
        <v>37</v>
      </c>
      <c r="E26" s="49" t="s">
        <v>22</v>
      </c>
      <c r="F26" s="74" t="s">
        <v>98</v>
      </c>
      <c r="G26" s="48" t="s">
        <v>24</v>
      </c>
      <c r="H26" s="49">
        <v>5</v>
      </c>
      <c r="I26" s="50">
        <v>1.5</v>
      </c>
    </row>
    <row r="27" spans="1:12" x14ac:dyDescent="0.2">
      <c r="A27" s="49" t="s">
        <v>22</v>
      </c>
      <c r="B27" s="48" t="s">
        <v>22</v>
      </c>
      <c r="C27" s="49" t="s">
        <v>23</v>
      </c>
      <c r="D27" s="48" t="s">
        <v>38</v>
      </c>
      <c r="E27" s="49" t="s">
        <v>22</v>
      </c>
      <c r="F27" s="74" t="s">
        <v>99</v>
      </c>
      <c r="G27" s="48" t="s">
        <v>24</v>
      </c>
      <c r="H27" s="49">
        <v>5</v>
      </c>
      <c r="I27" s="50">
        <v>1</v>
      </c>
    </row>
    <row r="28" spans="1:12" x14ac:dyDescent="0.2">
      <c r="A28" s="49" t="s">
        <v>22</v>
      </c>
      <c r="B28" s="48" t="s">
        <v>22</v>
      </c>
      <c r="C28" s="49" t="s">
        <v>23</v>
      </c>
      <c r="D28" s="48" t="s">
        <v>39</v>
      </c>
      <c r="E28" s="49" t="s">
        <v>22</v>
      </c>
      <c r="F28" s="70" t="s">
        <v>40</v>
      </c>
      <c r="G28" s="48" t="s">
        <v>24</v>
      </c>
      <c r="H28" s="49">
        <v>5</v>
      </c>
      <c r="I28" s="50">
        <v>1.5</v>
      </c>
    </row>
    <row r="29" spans="1:12" x14ac:dyDescent="0.2">
      <c r="A29" s="49" t="s">
        <v>22</v>
      </c>
      <c r="B29" s="48" t="s">
        <v>22</v>
      </c>
      <c r="C29" s="49" t="s">
        <v>23</v>
      </c>
      <c r="D29" s="48" t="s">
        <v>41</v>
      </c>
      <c r="E29" s="49" t="s">
        <v>22</v>
      </c>
      <c r="F29" s="74" t="s">
        <v>119</v>
      </c>
      <c r="G29" s="48" t="s">
        <v>24</v>
      </c>
      <c r="H29" s="49">
        <v>5</v>
      </c>
      <c r="I29" s="50">
        <v>0.25</v>
      </c>
    </row>
    <row r="30" spans="1:12" x14ac:dyDescent="0.2">
      <c r="A30" s="49" t="s">
        <v>22</v>
      </c>
      <c r="B30" s="48" t="s">
        <v>22</v>
      </c>
      <c r="C30" s="49" t="s">
        <v>23</v>
      </c>
      <c r="D30" s="48" t="s">
        <v>42</v>
      </c>
      <c r="E30" s="49" t="s">
        <v>22</v>
      </c>
      <c r="F30" s="70" t="s">
        <v>43</v>
      </c>
      <c r="G30" s="48" t="s">
        <v>24</v>
      </c>
      <c r="H30" s="49">
        <v>5</v>
      </c>
      <c r="I30" s="50">
        <v>0.5</v>
      </c>
    </row>
    <row r="31" spans="1:12" x14ac:dyDescent="0.2">
      <c r="A31" s="49" t="s">
        <v>22</v>
      </c>
      <c r="B31" s="48" t="s">
        <v>22</v>
      </c>
      <c r="C31" s="49" t="s">
        <v>23</v>
      </c>
      <c r="D31" s="48" t="s">
        <v>42</v>
      </c>
      <c r="E31" s="49" t="s">
        <v>22</v>
      </c>
      <c r="F31" s="70" t="s">
        <v>44</v>
      </c>
      <c r="G31" s="48" t="s">
        <v>24</v>
      </c>
      <c r="H31" s="49">
        <v>5</v>
      </c>
      <c r="I31" s="50">
        <v>0.5</v>
      </c>
    </row>
    <row r="32" spans="1:12" x14ac:dyDescent="0.2">
      <c r="A32" s="49" t="s">
        <v>22</v>
      </c>
      <c r="B32" s="48" t="s">
        <v>22</v>
      </c>
      <c r="C32" s="49" t="s">
        <v>23</v>
      </c>
      <c r="D32" s="48" t="s">
        <v>42</v>
      </c>
      <c r="E32" s="49" t="s">
        <v>22</v>
      </c>
      <c r="F32" s="70" t="s">
        <v>44</v>
      </c>
      <c r="G32" s="48" t="s">
        <v>24</v>
      </c>
      <c r="H32" s="49">
        <v>5</v>
      </c>
      <c r="I32" s="50">
        <v>0.5</v>
      </c>
    </row>
    <row r="33" spans="1:9" x14ac:dyDescent="0.2">
      <c r="A33" s="54" t="s">
        <v>92</v>
      </c>
      <c r="B33" s="53" t="s">
        <v>45</v>
      </c>
      <c r="C33" s="54" t="s">
        <v>25</v>
      </c>
      <c r="D33" s="53" t="s">
        <v>52</v>
      </c>
      <c r="E33" s="54" t="s">
        <v>22</v>
      </c>
      <c r="F33" s="70" t="s">
        <v>22</v>
      </c>
      <c r="G33" s="53" t="s">
        <v>22</v>
      </c>
      <c r="H33" s="54">
        <v>9</v>
      </c>
      <c r="I33" s="55">
        <v>1.5</v>
      </c>
    </row>
    <row r="34" spans="1:9" s="58" customFormat="1" x14ac:dyDescent="0.2">
      <c r="A34" s="54"/>
      <c r="B34" s="53"/>
      <c r="C34" s="54" t="s">
        <v>22</v>
      </c>
      <c r="D34" s="53" t="s">
        <v>22</v>
      </c>
      <c r="E34" s="54">
        <v>0</v>
      </c>
      <c r="F34" s="70" t="s">
        <v>26</v>
      </c>
      <c r="G34" s="53" t="s">
        <v>22</v>
      </c>
      <c r="H34" s="54"/>
      <c r="I34" s="55"/>
    </row>
    <row r="35" spans="1:9" s="58" customFormat="1" x14ac:dyDescent="0.2">
      <c r="A35" s="54"/>
      <c r="B35" s="53"/>
      <c r="C35" s="54" t="s">
        <v>22</v>
      </c>
      <c r="D35" s="53" t="s">
        <v>22</v>
      </c>
      <c r="E35" s="54">
        <v>1</v>
      </c>
      <c r="F35" s="70" t="s">
        <v>27</v>
      </c>
      <c r="G35" s="53" t="s">
        <v>22</v>
      </c>
      <c r="H35" s="54"/>
      <c r="I35" s="55"/>
    </row>
    <row r="36" spans="1:9" s="58" customFormat="1" x14ac:dyDescent="0.2">
      <c r="A36" s="54"/>
      <c r="B36" s="53"/>
      <c r="C36" s="54" t="s">
        <v>22</v>
      </c>
      <c r="D36" s="53" t="s">
        <v>22</v>
      </c>
      <c r="E36" s="54">
        <v>2</v>
      </c>
      <c r="F36" s="70" t="s">
        <v>28</v>
      </c>
      <c r="G36" s="53" t="s">
        <v>22</v>
      </c>
      <c r="H36" s="54"/>
      <c r="I36" s="55"/>
    </row>
    <row r="37" spans="1:9" s="58" customFormat="1" x14ac:dyDescent="0.2">
      <c r="A37" s="54"/>
      <c r="B37" s="53"/>
      <c r="C37" s="54" t="s">
        <v>22</v>
      </c>
      <c r="D37" s="53" t="s">
        <v>22</v>
      </c>
      <c r="E37" s="54">
        <v>3</v>
      </c>
      <c r="F37" s="70" t="s">
        <v>29</v>
      </c>
      <c r="G37" s="53" t="s">
        <v>22</v>
      </c>
      <c r="H37" s="54"/>
      <c r="I37" s="55"/>
    </row>
    <row r="38" spans="1:9" x14ac:dyDescent="0.2">
      <c r="A38" s="54" t="s">
        <v>22</v>
      </c>
      <c r="B38" s="53" t="s">
        <v>22</v>
      </c>
      <c r="C38" s="54" t="s">
        <v>23</v>
      </c>
      <c r="D38" s="53" t="s">
        <v>105</v>
      </c>
      <c r="E38" s="54" t="s">
        <v>22</v>
      </c>
      <c r="F38" s="74" t="s">
        <v>95</v>
      </c>
      <c r="G38" s="53" t="s">
        <v>24</v>
      </c>
      <c r="H38" s="54">
        <v>4</v>
      </c>
      <c r="I38" s="55">
        <v>0.25</v>
      </c>
    </row>
    <row r="39" spans="1:9" ht="15" customHeight="1" x14ac:dyDescent="0.2">
      <c r="A39" s="54" t="s">
        <v>22</v>
      </c>
      <c r="B39" s="53" t="s">
        <v>22</v>
      </c>
      <c r="C39" s="54" t="s">
        <v>23</v>
      </c>
      <c r="D39" s="53" t="s">
        <v>106</v>
      </c>
      <c r="E39" s="54" t="s">
        <v>22</v>
      </c>
      <c r="F39" s="70" t="s">
        <v>107</v>
      </c>
      <c r="G39" s="53" t="s">
        <v>24</v>
      </c>
      <c r="H39" s="54">
        <v>9</v>
      </c>
      <c r="I39" s="55">
        <v>1</v>
      </c>
    </row>
    <row r="40" spans="1:9" x14ac:dyDescent="0.2">
      <c r="A40" s="54" t="s">
        <v>22</v>
      </c>
      <c r="B40" s="53" t="s">
        <v>22</v>
      </c>
      <c r="C40" s="54" t="s">
        <v>23</v>
      </c>
      <c r="D40" s="53" t="s">
        <v>108</v>
      </c>
      <c r="E40" s="54" t="s">
        <v>22</v>
      </c>
      <c r="F40" s="70" t="s">
        <v>46</v>
      </c>
      <c r="G40" s="53" t="s">
        <v>24</v>
      </c>
      <c r="H40" s="54">
        <v>9</v>
      </c>
      <c r="I40" s="55">
        <v>0.25</v>
      </c>
    </row>
    <row r="41" spans="1:9" x14ac:dyDescent="0.2">
      <c r="A41" s="54" t="s">
        <v>22</v>
      </c>
      <c r="B41" s="53" t="s">
        <v>22</v>
      </c>
      <c r="C41" s="54" t="s">
        <v>23</v>
      </c>
      <c r="D41" s="53" t="s">
        <v>109</v>
      </c>
      <c r="E41" s="54" t="s">
        <v>22</v>
      </c>
      <c r="F41" s="70" t="s">
        <v>47</v>
      </c>
      <c r="G41" s="53" t="s">
        <v>24</v>
      </c>
      <c r="H41" s="54">
        <v>9</v>
      </c>
      <c r="I41" s="55">
        <v>0.5</v>
      </c>
    </row>
    <row r="42" spans="1:9" x14ac:dyDescent="0.2">
      <c r="A42" s="54" t="s">
        <v>22</v>
      </c>
      <c r="B42" s="53" t="s">
        <v>22</v>
      </c>
      <c r="C42" s="54" t="s">
        <v>23</v>
      </c>
      <c r="D42" s="53" t="s">
        <v>110</v>
      </c>
      <c r="E42" s="54" t="s">
        <v>22</v>
      </c>
      <c r="F42" s="70" t="s">
        <v>48</v>
      </c>
      <c r="G42" s="53" t="s">
        <v>24</v>
      </c>
      <c r="H42" s="54">
        <v>9</v>
      </c>
      <c r="I42" s="55">
        <v>0.5</v>
      </c>
    </row>
    <row r="43" spans="1:9" x14ac:dyDescent="0.2">
      <c r="A43" s="54" t="s">
        <v>22</v>
      </c>
      <c r="B43" s="53" t="s">
        <v>22</v>
      </c>
      <c r="C43" s="54" t="s">
        <v>23</v>
      </c>
      <c r="D43" s="53" t="s">
        <v>111</v>
      </c>
      <c r="E43" s="54" t="s">
        <v>22</v>
      </c>
      <c r="F43" s="70" t="s">
        <v>46</v>
      </c>
      <c r="G43" s="53" t="s">
        <v>24</v>
      </c>
      <c r="H43" s="54">
        <v>9</v>
      </c>
      <c r="I43" s="55">
        <v>0.5</v>
      </c>
    </row>
    <row r="44" spans="1:9" x14ac:dyDescent="0.2">
      <c r="A44" s="54" t="s">
        <v>22</v>
      </c>
      <c r="B44" s="53" t="s">
        <v>22</v>
      </c>
      <c r="C44" s="54" t="s">
        <v>23</v>
      </c>
      <c r="D44" s="53" t="s">
        <v>112</v>
      </c>
      <c r="E44" s="54" t="s">
        <v>22</v>
      </c>
      <c r="F44" s="70" t="s">
        <v>49</v>
      </c>
      <c r="G44" s="53" t="s">
        <v>24</v>
      </c>
      <c r="H44" s="54">
        <v>9</v>
      </c>
      <c r="I44" s="55">
        <v>0.5</v>
      </c>
    </row>
    <row r="45" spans="1:9" s="52" customFormat="1" x14ac:dyDescent="0.2">
      <c r="A45" s="54" t="s">
        <v>22</v>
      </c>
      <c r="B45" s="53" t="s">
        <v>22</v>
      </c>
      <c r="C45" s="54" t="s">
        <v>23</v>
      </c>
      <c r="D45" s="53" t="s">
        <v>115</v>
      </c>
      <c r="E45" s="54" t="s">
        <v>22</v>
      </c>
      <c r="F45" s="70" t="s">
        <v>50</v>
      </c>
      <c r="G45" s="53" t="s">
        <v>22</v>
      </c>
      <c r="H45" s="54">
        <v>9</v>
      </c>
      <c r="I45" s="55">
        <v>0.5</v>
      </c>
    </row>
    <row r="46" spans="1:9" s="52" customFormat="1" x14ac:dyDescent="0.2">
      <c r="A46" s="54" t="s">
        <v>22</v>
      </c>
      <c r="B46" s="53" t="s">
        <v>22</v>
      </c>
      <c r="C46" s="54" t="s">
        <v>23</v>
      </c>
      <c r="D46" s="53" t="s">
        <v>113</v>
      </c>
      <c r="E46" s="54" t="s">
        <v>22</v>
      </c>
      <c r="F46" s="70" t="s">
        <v>51</v>
      </c>
      <c r="G46" s="53" t="s">
        <v>22</v>
      </c>
      <c r="H46" s="54">
        <v>9</v>
      </c>
      <c r="I46" s="55">
        <v>0.5</v>
      </c>
    </row>
    <row r="47" spans="1:9" s="52" customFormat="1" x14ac:dyDescent="0.2">
      <c r="A47" s="54" t="s">
        <v>22</v>
      </c>
      <c r="B47" s="53" t="s">
        <v>22</v>
      </c>
      <c r="C47" s="54" t="s">
        <v>23</v>
      </c>
      <c r="D47" s="53" t="s">
        <v>114</v>
      </c>
      <c r="E47" s="54" t="s">
        <v>22</v>
      </c>
      <c r="F47" s="70" t="s">
        <v>51</v>
      </c>
      <c r="G47" s="53" t="s">
        <v>22</v>
      </c>
      <c r="H47" s="54">
        <v>9</v>
      </c>
      <c r="I47" s="55">
        <v>0.5</v>
      </c>
    </row>
    <row r="48" spans="1:9" s="52" customFormat="1" ht="13.5" thickBot="1" x14ac:dyDescent="0.25">
      <c r="A48" s="54" t="s">
        <v>22</v>
      </c>
      <c r="B48" s="53" t="s">
        <v>22</v>
      </c>
      <c r="C48" s="54" t="s">
        <v>23</v>
      </c>
      <c r="D48" s="53" t="s">
        <v>116</v>
      </c>
      <c r="E48" s="54" t="s">
        <v>22</v>
      </c>
      <c r="F48" s="70" t="s">
        <v>51</v>
      </c>
      <c r="G48" s="53" t="s">
        <v>22</v>
      </c>
      <c r="H48" s="54">
        <v>9</v>
      </c>
      <c r="I48" s="55">
        <v>0.5</v>
      </c>
    </row>
    <row r="49" spans="1:12" ht="64.5" thickBot="1" x14ac:dyDescent="0.25">
      <c r="A49" s="13" t="s">
        <v>4</v>
      </c>
      <c r="B49" s="14" t="s">
        <v>5</v>
      </c>
      <c r="C49" s="15" t="s">
        <v>6</v>
      </c>
      <c r="D49" s="16" t="s">
        <v>7</v>
      </c>
      <c r="E49" s="17" t="s">
        <v>8</v>
      </c>
      <c r="F49" s="51" t="s">
        <v>13</v>
      </c>
      <c r="G49" s="18" t="s">
        <v>9</v>
      </c>
      <c r="H49" s="19" t="s">
        <v>10</v>
      </c>
      <c r="I49" s="20" t="s">
        <v>11</v>
      </c>
      <c r="J49" s="21" t="s">
        <v>30</v>
      </c>
      <c r="K49" s="22" t="s">
        <v>12</v>
      </c>
      <c r="L49" s="23">
        <f>I50+I56+I57+I58+I59+I60+I61+I62+I63+I64+I65</f>
        <v>10</v>
      </c>
    </row>
    <row r="50" spans="1:12" x14ac:dyDescent="0.2">
      <c r="A50" s="7" t="s">
        <v>31</v>
      </c>
      <c r="B50" s="6" t="s">
        <v>20</v>
      </c>
      <c r="C50" s="7" t="s">
        <v>25</v>
      </c>
      <c r="D50" s="6" t="s">
        <v>70</v>
      </c>
      <c r="E50" s="7" t="s">
        <v>22</v>
      </c>
      <c r="F50" s="70" t="s">
        <v>22</v>
      </c>
      <c r="G50" s="6" t="s">
        <v>22</v>
      </c>
      <c r="H50" s="7">
        <v>5</v>
      </c>
      <c r="I50" s="8">
        <v>1</v>
      </c>
    </row>
    <row r="51" spans="1:12" s="58" customFormat="1" x14ac:dyDescent="0.2">
      <c r="A51" s="54"/>
      <c r="B51" s="53"/>
      <c r="C51" s="7" t="s">
        <v>22</v>
      </c>
      <c r="D51" s="6" t="s">
        <v>22</v>
      </c>
      <c r="E51" s="7">
        <v>0</v>
      </c>
      <c r="F51" s="70" t="s">
        <v>26</v>
      </c>
      <c r="G51" s="6" t="s">
        <v>22</v>
      </c>
      <c r="H51" s="7"/>
      <c r="I51" s="8"/>
    </row>
    <row r="52" spans="1:12" s="58" customFormat="1" x14ac:dyDescent="0.2">
      <c r="A52" s="54"/>
      <c r="B52" s="53"/>
      <c r="C52" s="7" t="s">
        <v>22</v>
      </c>
      <c r="D52" s="6" t="s">
        <v>22</v>
      </c>
      <c r="E52" s="7">
        <v>1</v>
      </c>
      <c r="F52" s="70" t="s">
        <v>27</v>
      </c>
      <c r="G52" s="6" t="s">
        <v>22</v>
      </c>
      <c r="H52" s="7"/>
      <c r="I52" s="8"/>
    </row>
    <row r="53" spans="1:12" s="58" customFormat="1" x14ac:dyDescent="0.2">
      <c r="A53" s="54"/>
      <c r="B53" s="53"/>
      <c r="C53" s="7" t="s">
        <v>22</v>
      </c>
      <c r="D53" s="6" t="s">
        <v>22</v>
      </c>
      <c r="E53" s="7">
        <v>2</v>
      </c>
      <c r="F53" s="70" t="s">
        <v>28</v>
      </c>
      <c r="G53" s="6" t="s">
        <v>22</v>
      </c>
      <c r="H53" s="7"/>
      <c r="I53" s="8"/>
    </row>
    <row r="54" spans="1:12" x14ac:dyDescent="0.2">
      <c r="A54" s="7" t="s">
        <v>22</v>
      </c>
      <c r="B54" s="6" t="s">
        <v>22</v>
      </c>
      <c r="C54" s="7" t="s">
        <v>22</v>
      </c>
      <c r="D54" s="6" t="s">
        <v>22</v>
      </c>
      <c r="E54" s="7">
        <v>3</v>
      </c>
      <c r="F54" s="70" t="s">
        <v>29</v>
      </c>
      <c r="G54" s="6" t="s">
        <v>22</v>
      </c>
      <c r="H54" s="7"/>
      <c r="I54" s="8"/>
    </row>
    <row r="55" spans="1:12" x14ac:dyDescent="0.2">
      <c r="A55" s="7" t="s">
        <v>22</v>
      </c>
      <c r="B55" s="6" t="s">
        <v>22</v>
      </c>
      <c r="C55" s="53"/>
      <c r="D55" s="53"/>
      <c r="E55" s="53"/>
      <c r="F55" s="70"/>
      <c r="G55" s="53"/>
      <c r="H55" s="53"/>
      <c r="I55" s="53"/>
    </row>
    <row r="56" spans="1:12" ht="25.5" x14ac:dyDescent="0.2">
      <c r="A56" s="7" t="s">
        <v>22</v>
      </c>
      <c r="B56" s="6" t="s">
        <v>22</v>
      </c>
      <c r="C56" s="7" t="s">
        <v>23</v>
      </c>
      <c r="D56" s="6" t="s">
        <v>120</v>
      </c>
      <c r="E56" s="7" t="s">
        <v>22</v>
      </c>
      <c r="F56" s="70" t="s">
        <v>121</v>
      </c>
      <c r="G56" s="6" t="s">
        <v>24</v>
      </c>
      <c r="H56" s="7">
        <v>5</v>
      </c>
      <c r="I56" s="8">
        <v>1.5</v>
      </c>
    </row>
    <row r="57" spans="1:12" x14ac:dyDescent="0.2">
      <c r="A57" s="7" t="s">
        <v>22</v>
      </c>
      <c r="B57" s="6" t="s">
        <v>22</v>
      </c>
      <c r="C57" s="7" t="s">
        <v>23</v>
      </c>
      <c r="D57" s="6" t="s">
        <v>55</v>
      </c>
      <c r="E57" s="7" t="s">
        <v>22</v>
      </c>
      <c r="F57" s="70" t="s">
        <v>56</v>
      </c>
      <c r="G57" s="6" t="s">
        <v>24</v>
      </c>
      <c r="H57" s="7">
        <v>5</v>
      </c>
      <c r="I57" s="8">
        <v>1</v>
      </c>
    </row>
    <row r="58" spans="1:12" x14ac:dyDescent="0.2">
      <c r="A58" s="7" t="s">
        <v>22</v>
      </c>
      <c r="B58" s="6" t="s">
        <v>22</v>
      </c>
      <c r="C58" s="7" t="s">
        <v>23</v>
      </c>
      <c r="D58" s="6" t="s">
        <v>57</v>
      </c>
      <c r="E58" s="7" t="s">
        <v>22</v>
      </c>
      <c r="F58" s="70" t="s">
        <v>58</v>
      </c>
      <c r="G58" s="6" t="s">
        <v>24</v>
      </c>
      <c r="H58" s="7">
        <v>4</v>
      </c>
      <c r="I58" s="8">
        <v>1</v>
      </c>
    </row>
    <row r="59" spans="1:12" x14ac:dyDescent="0.2">
      <c r="A59" s="7" t="s">
        <v>22</v>
      </c>
      <c r="B59" s="6" t="s">
        <v>22</v>
      </c>
      <c r="C59" s="7" t="s">
        <v>23</v>
      </c>
      <c r="D59" s="6" t="s">
        <v>59</v>
      </c>
      <c r="E59" s="7" t="s">
        <v>22</v>
      </c>
      <c r="F59" s="70" t="s">
        <v>34</v>
      </c>
      <c r="G59" s="6" t="s">
        <v>24</v>
      </c>
      <c r="H59" s="7">
        <v>5</v>
      </c>
      <c r="I59" s="8">
        <v>0.25</v>
      </c>
    </row>
    <row r="60" spans="1:12" x14ac:dyDescent="0.2">
      <c r="A60" s="7" t="s">
        <v>22</v>
      </c>
      <c r="B60" s="6" t="s">
        <v>22</v>
      </c>
      <c r="C60" s="7" t="s">
        <v>23</v>
      </c>
      <c r="D60" s="6" t="s">
        <v>60</v>
      </c>
      <c r="E60" s="7" t="s">
        <v>22</v>
      </c>
      <c r="F60" s="70" t="s">
        <v>61</v>
      </c>
      <c r="G60" s="6" t="s">
        <v>24</v>
      </c>
      <c r="H60" s="7">
        <v>5</v>
      </c>
      <c r="I60" s="8">
        <v>0.25</v>
      </c>
    </row>
    <row r="61" spans="1:12" x14ac:dyDescent="0.2">
      <c r="A61" s="7" t="s">
        <v>22</v>
      </c>
      <c r="B61" s="6" t="s">
        <v>22</v>
      </c>
      <c r="C61" s="7" t="s">
        <v>23</v>
      </c>
      <c r="D61" s="6" t="s">
        <v>62</v>
      </c>
      <c r="E61" s="7" t="s">
        <v>22</v>
      </c>
      <c r="F61" s="70" t="s">
        <v>63</v>
      </c>
      <c r="G61" s="6" t="s">
        <v>24</v>
      </c>
      <c r="H61" s="7">
        <v>5</v>
      </c>
      <c r="I61" s="8">
        <v>0.5</v>
      </c>
    </row>
    <row r="62" spans="1:12" x14ac:dyDescent="0.2">
      <c r="A62" s="7" t="s">
        <v>22</v>
      </c>
      <c r="B62" s="6" t="s">
        <v>22</v>
      </c>
      <c r="C62" s="7" t="s">
        <v>23</v>
      </c>
      <c r="D62" s="6" t="s">
        <v>64</v>
      </c>
      <c r="E62" s="7" t="s">
        <v>22</v>
      </c>
      <c r="F62" s="70" t="s">
        <v>65</v>
      </c>
      <c r="G62" s="6" t="s">
        <v>24</v>
      </c>
      <c r="H62" s="7">
        <v>5</v>
      </c>
      <c r="I62" s="8">
        <v>1</v>
      </c>
    </row>
    <row r="63" spans="1:12" x14ac:dyDescent="0.2">
      <c r="A63" s="7" t="s">
        <v>22</v>
      </c>
      <c r="B63" s="6" t="s">
        <v>22</v>
      </c>
      <c r="C63" s="7" t="s">
        <v>23</v>
      </c>
      <c r="D63" s="6" t="s">
        <v>66</v>
      </c>
      <c r="E63" s="7" t="s">
        <v>22</v>
      </c>
      <c r="F63" s="70" t="s">
        <v>122</v>
      </c>
      <c r="G63" s="6" t="s">
        <v>24</v>
      </c>
      <c r="H63" s="7">
        <v>5</v>
      </c>
      <c r="I63" s="8">
        <v>1</v>
      </c>
    </row>
    <row r="64" spans="1:12" x14ac:dyDescent="0.2">
      <c r="A64" s="7" t="s">
        <v>22</v>
      </c>
      <c r="B64" s="6" t="s">
        <v>22</v>
      </c>
      <c r="C64" s="7" t="s">
        <v>23</v>
      </c>
      <c r="D64" s="6" t="s">
        <v>67</v>
      </c>
      <c r="E64" s="7" t="s">
        <v>22</v>
      </c>
      <c r="F64" s="70" t="s">
        <v>68</v>
      </c>
      <c r="G64" s="6" t="s">
        <v>24</v>
      </c>
      <c r="H64" s="7">
        <v>5</v>
      </c>
      <c r="I64" s="8">
        <v>1.25</v>
      </c>
    </row>
    <row r="65" spans="1:12" ht="13.5" thickBot="1" x14ac:dyDescent="0.25">
      <c r="A65" s="7" t="s">
        <v>22</v>
      </c>
      <c r="B65" s="6" t="s">
        <v>22</v>
      </c>
      <c r="C65" s="7" t="s">
        <v>23</v>
      </c>
      <c r="D65" s="6" t="s">
        <v>69</v>
      </c>
      <c r="E65" s="7" t="s">
        <v>22</v>
      </c>
      <c r="F65" s="70" t="s">
        <v>68</v>
      </c>
      <c r="G65" s="6" t="s">
        <v>24</v>
      </c>
      <c r="H65" s="7">
        <v>5</v>
      </c>
      <c r="I65" s="8">
        <v>1.25</v>
      </c>
    </row>
    <row r="66" spans="1:12" ht="64.5" thickBot="1" x14ac:dyDescent="0.25">
      <c r="A66" s="24" t="s">
        <v>4</v>
      </c>
      <c r="B66" s="25" t="s">
        <v>5</v>
      </c>
      <c r="C66" s="26" t="s">
        <v>6</v>
      </c>
      <c r="D66" s="27" t="s">
        <v>7</v>
      </c>
      <c r="E66" s="28" t="s">
        <v>8</v>
      </c>
      <c r="F66" s="51" t="s">
        <v>13</v>
      </c>
      <c r="G66" s="29" t="s">
        <v>9</v>
      </c>
      <c r="H66" s="30" t="s">
        <v>10</v>
      </c>
      <c r="I66" s="31" t="s">
        <v>11</v>
      </c>
      <c r="J66" s="32" t="s">
        <v>53</v>
      </c>
      <c r="K66" s="33" t="s">
        <v>12</v>
      </c>
      <c r="L66" s="34">
        <f>SUM(I68:I85)</f>
        <v>11</v>
      </c>
    </row>
    <row r="67" spans="1:12" s="58" customFormat="1" ht="20.25" x14ac:dyDescent="0.2">
      <c r="A67" s="7" t="s">
        <v>54</v>
      </c>
      <c r="B67" s="6" t="s">
        <v>71</v>
      </c>
      <c r="C67" s="63"/>
      <c r="D67" s="63"/>
      <c r="E67" s="63"/>
      <c r="F67" s="63"/>
      <c r="G67" s="63"/>
      <c r="H67" s="63"/>
      <c r="I67" s="63"/>
      <c r="J67" s="59"/>
      <c r="K67" s="60"/>
      <c r="L67" s="61"/>
    </row>
    <row r="68" spans="1:12" x14ac:dyDescent="0.2">
      <c r="A68" s="64"/>
      <c r="B68" s="65"/>
      <c r="C68" s="66" t="s">
        <v>25</v>
      </c>
      <c r="D68" s="6" t="s">
        <v>103</v>
      </c>
      <c r="E68" s="7" t="s">
        <v>22</v>
      </c>
      <c r="F68" s="70" t="s">
        <v>22</v>
      </c>
      <c r="G68" s="6" t="s">
        <v>22</v>
      </c>
      <c r="H68" s="7">
        <v>4</v>
      </c>
      <c r="I68" s="8">
        <v>2</v>
      </c>
    </row>
    <row r="69" spans="1:12" s="58" customFormat="1" x14ac:dyDescent="0.2">
      <c r="A69" s="54"/>
      <c r="B69" s="53"/>
      <c r="C69" s="7" t="s">
        <v>22</v>
      </c>
      <c r="D69" s="6" t="s">
        <v>22</v>
      </c>
      <c r="E69" s="7">
        <v>0</v>
      </c>
      <c r="F69" s="70" t="s">
        <v>26</v>
      </c>
      <c r="G69" s="6" t="s">
        <v>22</v>
      </c>
      <c r="H69" s="7"/>
      <c r="I69" s="8"/>
    </row>
    <row r="70" spans="1:12" s="58" customFormat="1" x14ac:dyDescent="0.2">
      <c r="A70" s="54"/>
      <c r="B70" s="53"/>
      <c r="C70" s="7" t="s">
        <v>22</v>
      </c>
      <c r="D70" s="6" t="s">
        <v>22</v>
      </c>
      <c r="E70" s="7">
        <v>1</v>
      </c>
      <c r="F70" s="70" t="s">
        <v>27</v>
      </c>
      <c r="G70" s="6" t="s">
        <v>22</v>
      </c>
      <c r="H70" s="7"/>
      <c r="I70" s="8"/>
    </row>
    <row r="71" spans="1:12" s="58" customFormat="1" x14ac:dyDescent="0.2">
      <c r="A71" s="54"/>
      <c r="B71" s="53"/>
      <c r="C71" s="7" t="s">
        <v>22</v>
      </c>
      <c r="D71" s="6" t="s">
        <v>22</v>
      </c>
      <c r="E71" s="7">
        <v>2</v>
      </c>
      <c r="F71" s="70" t="s">
        <v>28</v>
      </c>
      <c r="G71" s="6" t="s">
        <v>22</v>
      </c>
      <c r="H71" s="7"/>
      <c r="I71" s="8"/>
    </row>
    <row r="72" spans="1:12" s="58" customFormat="1" x14ac:dyDescent="0.2">
      <c r="A72" s="54"/>
      <c r="B72" s="53"/>
      <c r="C72" s="7" t="s">
        <v>22</v>
      </c>
      <c r="D72" s="6" t="s">
        <v>22</v>
      </c>
      <c r="E72" s="7">
        <v>3</v>
      </c>
      <c r="F72" s="70" t="s">
        <v>29</v>
      </c>
      <c r="G72" s="6" t="s">
        <v>22</v>
      </c>
      <c r="H72" s="7"/>
      <c r="I72" s="8"/>
    </row>
    <row r="73" spans="1:12" s="58" customFormat="1" x14ac:dyDescent="0.2">
      <c r="A73" s="54"/>
      <c r="B73" s="53"/>
      <c r="C73" s="54" t="s">
        <v>25</v>
      </c>
      <c r="D73" s="53" t="s">
        <v>104</v>
      </c>
      <c r="E73" s="54" t="s">
        <v>22</v>
      </c>
      <c r="F73" s="70" t="s">
        <v>22</v>
      </c>
      <c r="G73" s="53" t="s">
        <v>22</v>
      </c>
      <c r="H73" s="54">
        <v>8</v>
      </c>
      <c r="I73" s="55">
        <v>2</v>
      </c>
    </row>
    <row r="74" spans="1:12" s="58" customFormat="1" x14ac:dyDescent="0.2">
      <c r="A74" s="54"/>
      <c r="B74" s="53"/>
      <c r="C74" s="54" t="s">
        <v>22</v>
      </c>
      <c r="D74" s="53" t="s">
        <v>22</v>
      </c>
      <c r="E74" s="54">
        <v>0</v>
      </c>
      <c r="F74" s="70" t="s">
        <v>26</v>
      </c>
      <c r="G74" s="53" t="s">
        <v>22</v>
      </c>
      <c r="H74" s="54"/>
      <c r="I74" s="55"/>
    </row>
    <row r="75" spans="1:12" s="58" customFormat="1" x14ac:dyDescent="0.2">
      <c r="A75" s="54"/>
      <c r="B75" s="53"/>
      <c r="C75" s="54" t="s">
        <v>22</v>
      </c>
      <c r="D75" s="53" t="s">
        <v>22</v>
      </c>
      <c r="E75" s="54">
        <v>1</v>
      </c>
      <c r="F75" s="70" t="s">
        <v>27</v>
      </c>
      <c r="G75" s="53" t="s">
        <v>22</v>
      </c>
      <c r="H75" s="54"/>
      <c r="I75" s="55"/>
    </row>
    <row r="76" spans="1:12" s="58" customFormat="1" x14ac:dyDescent="0.2">
      <c r="A76" s="54"/>
      <c r="B76" s="53"/>
      <c r="C76" s="54" t="s">
        <v>22</v>
      </c>
      <c r="D76" s="53" t="s">
        <v>22</v>
      </c>
      <c r="E76" s="54">
        <v>2</v>
      </c>
      <c r="F76" s="70" t="s">
        <v>28</v>
      </c>
      <c r="G76" s="53" t="s">
        <v>22</v>
      </c>
      <c r="H76" s="54"/>
      <c r="I76" s="55"/>
    </row>
    <row r="77" spans="1:12" s="58" customFormat="1" x14ac:dyDescent="0.2">
      <c r="A77" s="54"/>
      <c r="B77" s="53"/>
      <c r="C77" s="62" t="s">
        <v>22</v>
      </c>
      <c r="D77" s="53" t="s">
        <v>22</v>
      </c>
      <c r="E77" s="54">
        <v>3</v>
      </c>
      <c r="F77" s="70" t="s">
        <v>29</v>
      </c>
      <c r="G77" s="53" t="s">
        <v>22</v>
      </c>
      <c r="H77" s="54"/>
      <c r="I77" s="55"/>
    </row>
    <row r="78" spans="1:12" x14ac:dyDescent="0.2">
      <c r="A78" s="7" t="s">
        <v>22</v>
      </c>
      <c r="B78" s="6" t="s">
        <v>22</v>
      </c>
      <c r="C78" s="7" t="s">
        <v>23</v>
      </c>
      <c r="D78" s="46" t="s">
        <v>72</v>
      </c>
      <c r="E78" s="7" t="s">
        <v>22</v>
      </c>
      <c r="F78" s="70" t="s">
        <v>34</v>
      </c>
      <c r="G78" s="6" t="s">
        <v>24</v>
      </c>
      <c r="H78" s="7">
        <v>8</v>
      </c>
      <c r="I78" s="8">
        <v>0.25</v>
      </c>
    </row>
    <row r="79" spans="1:12" s="58" customFormat="1" x14ac:dyDescent="0.2">
      <c r="A79" s="54"/>
      <c r="B79" s="53"/>
      <c r="C79" s="54" t="s">
        <v>23</v>
      </c>
      <c r="D79" s="56" t="s">
        <v>101</v>
      </c>
      <c r="E79" s="54"/>
      <c r="F79" s="70" t="s">
        <v>102</v>
      </c>
      <c r="G79" s="53" t="s">
        <v>24</v>
      </c>
      <c r="H79" s="54">
        <v>8</v>
      </c>
      <c r="I79" s="55">
        <v>0.5</v>
      </c>
    </row>
    <row r="80" spans="1:12" x14ac:dyDescent="0.2">
      <c r="A80" s="7" t="s">
        <v>22</v>
      </c>
      <c r="B80" s="6" t="s">
        <v>22</v>
      </c>
      <c r="C80" s="7" t="s">
        <v>23</v>
      </c>
      <c r="D80" s="6" t="s">
        <v>73</v>
      </c>
      <c r="E80" s="7" t="s">
        <v>22</v>
      </c>
      <c r="F80" s="70" t="s">
        <v>123</v>
      </c>
      <c r="G80" s="6" t="s">
        <v>24</v>
      </c>
      <c r="H80" s="7">
        <v>8</v>
      </c>
      <c r="I80" s="8">
        <v>0.5</v>
      </c>
    </row>
    <row r="81" spans="1:12" x14ac:dyDescent="0.2">
      <c r="A81" s="7" t="s">
        <v>22</v>
      </c>
      <c r="B81" s="6" t="s">
        <v>22</v>
      </c>
      <c r="C81" s="7" t="s">
        <v>23</v>
      </c>
      <c r="D81" s="6" t="s">
        <v>75</v>
      </c>
      <c r="E81" s="7" t="s">
        <v>22</v>
      </c>
      <c r="F81" s="70" t="s">
        <v>74</v>
      </c>
      <c r="G81" s="6" t="s">
        <v>24</v>
      </c>
      <c r="H81" s="7">
        <v>8</v>
      </c>
      <c r="I81" s="8">
        <v>1.5</v>
      </c>
    </row>
    <row r="82" spans="1:12" x14ac:dyDescent="0.2">
      <c r="A82" s="7" t="s">
        <v>22</v>
      </c>
      <c r="B82" s="6" t="s">
        <v>22</v>
      </c>
      <c r="C82" s="7" t="s">
        <v>23</v>
      </c>
      <c r="D82" s="6" t="s">
        <v>76</v>
      </c>
      <c r="E82" s="7" t="s">
        <v>22</v>
      </c>
      <c r="F82" s="74" t="s">
        <v>94</v>
      </c>
      <c r="G82" s="6" t="s">
        <v>24</v>
      </c>
      <c r="H82" s="7">
        <v>8</v>
      </c>
      <c r="I82" s="8">
        <v>1</v>
      </c>
    </row>
    <row r="83" spans="1:12" x14ac:dyDescent="0.2">
      <c r="A83" s="7" t="s">
        <v>22</v>
      </c>
      <c r="B83" s="6" t="s">
        <v>22</v>
      </c>
      <c r="C83" s="7" t="s">
        <v>23</v>
      </c>
      <c r="D83" s="6" t="s">
        <v>84</v>
      </c>
      <c r="E83" s="7" t="s">
        <v>22</v>
      </c>
      <c r="F83" s="70" t="s">
        <v>85</v>
      </c>
      <c r="G83" s="6" t="s">
        <v>24</v>
      </c>
      <c r="H83" s="7">
        <v>8</v>
      </c>
      <c r="I83" s="8">
        <v>0.75</v>
      </c>
    </row>
    <row r="84" spans="1:12" x14ac:dyDescent="0.2">
      <c r="A84" s="7" t="s">
        <v>22</v>
      </c>
      <c r="B84" s="6" t="s">
        <v>22</v>
      </c>
      <c r="C84" s="7" t="s">
        <v>23</v>
      </c>
      <c r="D84" s="6" t="s">
        <v>77</v>
      </c>
      <c r="E84" s="7" t="s">
        <v>22</v>
      </c>
      <c r="F84" s="70" t="s">
        <v>124</v>
      </c>
      <c r="G84" s="6" t="s">
        <v>24</v>
      </c>
      <c r="H84" s="7">
        <v>8</v>
      </c>
      <c r="I84" s="8">
        <v>2</v>
      </c>
    </row>
    <row r="85" spans="1:12" ht="13.5" thickBot="1" x14ac:dyDescent="0.25">
      <c r="A85" s="68" t="s">
        <v>22</v>
      </c>
      <c r="B85" s="67" t="s">
        <v>22</v>
      </c>
      <c r="C85" s="68" t="s">
        <v>23</v>
      </c>
      <c r="D85" s="67" t="s">
        <v>78</v>
      </c>
      <c r="E85" s="68" t="s">
        <v>22</v>
      </c>
      <c r="F85" s="75" t="s">
        <v>86</v>
      </c>
      <c r="G85" s="67" t="s">
        <v>24</v>
      </c>
      <c r="H85" s="68">
        <v>8</v>
      </c>
      <c r="I85" s="69">
        <v>0.5</v>
      </c>
    </row>
    <row r="86" spans="1:12" ht="41.25" thickTop="1" x14ac:dyDescent="0.2">
      <c r="J86" s="59" t="s">
        <v>100</v>
      </c>
      <c r="K86" s="60" t="s">
        <v>12</v>
      </c>
      <c r="L86" s="61">
        <f>L66+L49+L10+L17</f>
        <v>40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XTreme.ws</cp:lastModifiedBy>
  <cp:lastPrinted>2010-04-28T04:08:36Z</cp:lastPrinted>
  <dcterms:created xsi:type="dcterms:W3CDTF">2010-04-27T04:25:00Z</dcterms:created>
  <dcterms:modified xsi:type="dcterms:W3CDTF">2019-03-27T09:51:14Z</dcterms:modified>
</cp:coreProperties>
</file>