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 defaultThemeVersion="124226"/>
  <xr:revisionPtr revIDLastSave="0" documentId="13_ncr:1_{F06EE0FF-6109-4318-AE2B-84F467B893B6}" xr6:coauthVersionLast="37" xr6:coauthVersionMax="37" xr10:uidLastSave="{00000000-0000-0000-0000-000000000000}"/>
  <bookViews>
    <workbookView xWindow="0" yWindow="0" windowWidth="28800" windowHeight="1102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F13" i="1" l="1"/>
  <c r="F48" i="1" l="1"/>
  <c r="F47" i="1"/>
  <c r="F34" i="1"/>
  <c r="F33" i="1"/>
  <c r="F39" i="1" l="1"/>
  <c r="F40" i="1"/>
  <c r="F46" i="1" l="1"/>
  <c r="F45" i="1"/>
  <c r="F73" i="1"/>
  <c r="F74" i="1"/>
  <c r="F72" i="1"/>
  <c r="F54" i="1"/>
  <c r="F53" i="1"/>
  <c r="F52" i="1"/>
  <c r="F51" i="1"/>
  <c r="F50" i="1"/>
  <c r="F49" i="1"/>
  <c r="F82" i="1"/>
  <c r="F80" i="1"/>
  <c r="F79" i="1"/>
  <c r="F65" i="1"/>
  <c r="F66" i="1"/>
  <c r="F67" i="1"/>
  <c r="F41" i="1"/>
  <c r="F42" i="1"/>
  <c r="F43" i="1"/>
  <c r="F44" i="1"/>
  <c r="F63" i="1"/>
  <c r="F64" i="1"/>
</calcChain>
</file>

<file path=xl/sharedStrings.xml><?xml version="1.0" encoding="utf-8"?>
<sst xmlns="http://schemas.openxmlformats.org/spreadsheetml/2006/main" count="294" uniqueCount="117">
  <si>
    <t>№ п/п</t>
  </si>
  <si>
    <t>Наименование</t>
  </si>
  <si>
    <t>Ед. измерения</t>
  </si>
  <si>
    <t>Кол-во</t>
  </si>
  <si>
    <t>шт</t>
  </si>
  <si>
    <t>Оборудование, инструменты и мебель</t>
  </si>
  <si>
    <t>Ссылка на сайт с тех характеристиками либо тех характеристики инструмента</t>
  </si>
  <si>
    <t>Оборудование, мебель, канцелярия и т.п.</t>
  </si>
  <si>
    <t>Главный эксперт</t>
  </si>
  <si>
    <t>ЧЕМПИОНАТ</t>
  </si>
  <si>
    <t>Стул</t>
  </si>
  <si>
    <t>Расходные материалы (комплектующие)</t>
  </si>
  <si>
    <t>№</t>
  </si>
  <si>
    <t>Электричество на 1 пост для участника</t>
  </si>
  <si>
    <t>КОМНАТА ЭКСПЕРТОВ</t>
  </si>
  <si>
    <t>НА 1-ГО УЧАСТНИКА (КОНКУРСНАЯ ПЛОЩАДКА)</t>
  </si>
  <si>
    <t>Описание</t>
  </si>
  <si>
    <t>ДОПОЛНИТЕЛЬНЫЕ ТРЕБОВАНИЯ/КОММЕНТАРИИ К ЗАСТРОЙКЕ ПЛОЩАДКИ</t>
  </si>
  <si>
    <t>Наличие (Да\Нет) у организатора</t>
  </si>
  <si>
    <t>Поставщик\спонсор</t>
  </si>
  <si>
    <t>Примерная стоимость</t>
  </si>
  <si>
    <t>Комментарий</t>
  </si>
  <si>
    <t xml:space="preserve">"Тулбокс"  Рекомендуемый инструмент, который может привезти с собой участник. </t>
  </si>
  <si>
    <t xml:space="preserve">Сроки проведения </t>
  </si>
  <si>
    <t>Место проведения</t>
  </si>
  <si>
    <t>Заместитель Главного эксперта</t>
  </si>
  <si>
    <t>Эксперт по CIS</t>
  </si>
  <si>
    <t>Количество конкурсантов</t>
  </si>
  <si>
    <t>Наименование компетенции</t>
  </si>
  <si>
    <t>ST-LAB U-224 или подобный, стабильно работающий под ОС 64bit</t>
  </si>
  <si>
    <t>Монитор</t>
  </si>
  <si>
    <t>Кабель HDMI M-M, 1.8 м.</t>
  </si>
  <si>
    <t>Мышь</t>
  </si>
  <si>
    <t>USB</t>
  </si>
  <si>
    <t>Ноутбук</t>
  </si>
  <si>
    <t>Стол деревянный</t>
  </si>
  <si>
    <t>1200*800 мм. Стол должен выдерживать не менее 25кг</t>
  </si>
  <si>
    <t>Типа «Престиж»</t>
  </si>
  <si>
    <t>Ручка</t>
  </si>
  <si>
    <t>Шариковая</t>
  </si>
  <si>
    <t>Бумага А4, пачка 500 л</t>
  </si>
  <si>
    <t>Карандаш простой</t>
  </si>
  <si>
    <t>Стаканы для воды</t>
  </si>
  <si>
    <t>Чай\кофе</t>
  </si>
  <si>
    <t>Выпечка</t>
  </si>
  <si>
    <t>Упаковка 100 шт</t>
  </si>
  <si>
    <t>На всех участников, экспертов на каждый день</t>
  </si>
  <si>
    <t>3 в день</t>
  </si>
  <si>
    <t>Напольный кабель канал</t>
  </si>
  <si>
    <t>Кабельный тестер</t>
  </si>
  <si>
    <t>По периметру площадки. Широкий, для множества кабелей (100х60 или более)</t>
  </si>
  <si>
    <t>Например, http://www.nix.ru/autocatalog/surge_protectors_apc/Setevoj-filtr-APC-Surge-Arrest-PH6T3-RS-24m-6-rozetok-zashhita-telefonnoj-linii_40534.html</t>
  </si>
  <si>
    <t>Или подобный, способный указать на плохое качество кабеля и поддерживаемую скорость. Не китайская «прозвонка». Например, http://www.flukenetworks.com/datacom-cabling/Versiv/DSX-5000-Cableanalyzer</t>
  </si>
  <si>
    <t>см. метраж площадки</t>
  </si>
  <si>
    <t>1200*800 мм.</t>
  </si>
  <si>
    <t>1200*800 мм</t>
  </si>
  <si>
    <t>Престиж</t>
  </si>
  <si>
    <t>Огнетушитель</t>
  </si>
  <si>
    <t>Аптечка</t>
  </si>
  <si>
    <t>2 больших (50л), 4 маленьких (15л)</t>
  </si>
  <si>
    <t>согласно ТБ площадки</t>
  </si>
  <si>
    <t>220 V 2 КВт</t>
  </si>
  <si>
    <t>Периметр Площадки</t>
  </si>
  <si>
    <t>Двойной периметр. Между внешним и внутренним периметром расстояние 0,7 - 1м. Буферная зона необходима для безопасности и для прокладки коммуникаций. Кабели питания нужно укладывать только туда.</t>
  </si>
  <si>
    <t>Заземление</t>
  </si>
  <si>
    <t>Освещение</t>
  </si>
  <si>
    <t>300-500 лк(1лм/м.кв) - 1 рабочее место, место брифинга и комната экспертов = по 6 рабочих мест</t>
  </si>
  <si>
    <t>Электрика</t>
  </si>
  <si>
    <t>Электрика для данной компетенции должна находиться на отдельной линии от других компетенций, особенно, где есть силовые установки.</t>
  </si>
  <si>
    <t>Интернет</t>
  </si>
  <si>
    <t>Обязательно. Зануление НЕДОПУСТИМО!</t>
  </si>
  <si>
    <t>Сетевой фильтр на 6 розеток, 2м</t>
  </si>
  <si>
    <t>Технический эксперт</t>
  </si>
  <si>
    <t>Не менее 23", не менее 1 HDMI входа, не менее 1 входа VGA (Dsub), разрешение не менее 1680 x 1050. Если в комплекте нет кабеля VGA, приобрести дополнительно.</t>
  </si>
  <si>
    <t>СКЛАД</t>
  </si>
  <si>
    <t>На всех участников и экспертов</t>
  </si>
  <si>
    <t>Поставщик</t>
  </si>
  <si>
    <t>Стоимость</t>
  </si>
  <si>
    <t>на усмотрение организатора</t>
  </si>
  <si>
    <t xml:space="preserve">Стул </t>
  </si>
  <si>
    <t xml:space="preserve">Стеллаж  металлический 4х уровневый  </t>
  </si>
  <si>
    <t>Стол</t>
  </si>
  <si>
    <t>Общая инфраструктура конкурсной площадки</t>
  </si>
  <si>
    <t>Проводной независимый интернет канал минимум 50 Мбит/с</t>
  </si>
  <si>
    <t>Переходник USB-COM</t>
  </si>
  <si>
    <t>CAB-CONSOLE-RJ45=</t>
  </si>
  <si>
    <t>ОБОРУДОВАНИЕ НА ПЛОЩАДКУ</t>
  </si>
  <si>
    <t>-</t>
  </si>
  <si>
    <t>ПК в сборе</t>
  </si>
  <si>
    <t>Тип процессора - Intel Core i5, количество ядер процессора - минимум 2, размер оперативной памяти - минимум 8Гб, объем жесткого диска - не менее 500ГБ, оптический привод - DVD±RW, сетевой адаптер - 100 мбит\с</t>
  </si>
  <si>
    <t>клавиатура</t>
  </si>
  <si>
    <t>Резерв.</t>
  </si>
  <si>
    <t>корзины для мусора</t>
  </si>
  <si>
    <t>мфу</t>
  </si>
  <si>
    <t>Сетевое и системное администрирование (39 - IT Systems Administration) 14+</t>
  </si>
  <si>
    <t>Маршрутизатор</t>
  </si>
  <si>
    <t>Коммутатор L2</t>
  </si>
  <si>
    <t>Не менее 24 портов Ethernet 10/100 Base-T  или Gigabit Ethernet
Наличие индикаторов состояния системы: System, RPS, link status, link duplex, link speed
Наличие индикаторов для каждого из портов: Link integrity, disabled, activity, speed, full-duplex
Тип коммутатора: управляемый, для установку в стойку 19" соответствие
Наличие порта для подключения системы резервного электропитания (в обход встроенного блока питания) наличие
Внутренняя пропускная способность, Гбит/с не менее 16
Уровень свича L2 соответствие
Объем оперативной памяти, Мб не менее 64
Объем flash-памяти, Мб не менее 32
Размер таблицы MAC адресов, шт не менее 8000
Максимальное количество VLANs, шт не менее 64
Количество портов Ethernet 10/100Base-TX (100 мбит/с), шт не менее 24
Количество uplink-портов (10/100/1000 Base-TX Combo SFP), шт не менее 2
Поддержка IPv6 наличие
Поддержка протоколов IEEE 802.3a, IEEE 802.3ab, IEEE 802.3u, IEEE 802.1d, IEEE 802.1p, IEEE 802.1q, IEEE 802.1s, IEEE 802.3x наличие
Поддержка протоколов управления SNMPv3 наличие
Поддержка протокола Telnet и SSH c использованием ограничений посредством списков контроля доступа наличие
Поддержка протокола обнаружения соседних устройств, работающего поверх Ethernet, Token Ring, Frame Relay, ATM, HDLC и PPP, а также поддержка LLDP наличие
Возможность установки в шкаф 19” соответствие
DHCP сервер наличие
Возможность управления через веб-интерфейс, консоль или SSH наличие
Поддержка контроля сетевого допуска (NAC) наличие
Консольный порт 8P8C наличие
Поддержка автоматического согласования режима работы порта в режиме доступа или транка с согласованием используемого протокола инкапсуляции наличие
Поддержка IPv6 наличие
Поддержка маршрутизации между VLAN наличие
Количество поддерживаемых статических маршрутов, шт. не менее 16
Максимально поддерживаемый размер блока данных 3 уровня, байт не менее 9000
Поддержка протокола STP, совместимого со стандартами 802.1w и 802.1D с возможностью настройки отдельных деревьев для каждого VLAN наличие</t>
  </si>
  <si>
    <t xml:space="preserve">Кабель Console RJ45 to DB9F </t>
  </si>
  <si>
    <t>да</t>
  </si>
  <si>
    <t>Мельников Сергей Владимирович</t>
  </si>
  <si>
    <t>Котов Александр Васильевич</t>
  </si>
  <si>
    <t>Лист бумаги А4</t>
  </si>
  <si>
    <t>5 листов для заметок</t>
  </si>
  <si>
    <t>Количество рабочих мест для конкурсантов</t>
  </si>
  <si>
    <t>Модуль Serial</t>
  </si>
  <si>
    <t>Тип модуля - WAN соответствие
Совместимость с "Маршрутизатором тип 1" соответствие
Количество последовательных портов, шт не менее 2
Основной интерфейс последовательный соответствие
Максимальная скорость в синхронном режиме, Мбит/с не менее 8
Поддержка протоколов EIA-232, EIA-449, EIA-530, EIA-530A, V.35 и X.21 наличие</t>
  </si>
  <si>
    <t>Кабель Serial для маршрутизаторов</t>
  </si>
  <si>
    <t>SmartSerial-SmartSerial Совместим с позицией 1</t>
  </si>
  <si>
    <t>5 команд</t>
  </si>
  <si>
    <t>VI Открытый Региональный чемпионат «Молодые профессионалы» (WorldSkills Russia) – 2018 в Кемеровской области</t>
  </si>
  <si>
    <t>02.12.19-08.12.19</t>
  </si>
  <si>
    <t>ГПОУ "Профессиональный колледж г. Новокузнецка" (Кемеровская область, г. Новокузнецк, Метелкина 17)</t>
  </si>
  <si>
    <t>КОМБИНИРОВАННОЕ ЗАДАНИЕ</t>
  </si>
  <si>
    <t>Cisco 2911</t>
  </si>
  <si>
    <t>Ноутбук или ПК в сборе</t>
  </si>
  <si>
    <t>Патчкорд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</si>
</sst>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indexed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9"/>
      </patternFill>
    </fill>
    <fill>
      <patternFill patternType="solid">
        <fgColor theme="6" tint="0.39997558519241921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0" fontId="9" fillId="0" borderId="0"/>
    <xf numFmtId="0" fontId="15" fillId="0" borderId="0"/>
    <xf numFmtId="0" fontId="16" fillId="0" borderId="0" applyNumberFormat="0" applyFill="0" applyBorder="0" applyAlignment="0" applyProtection="0"/>
    <xf numFmtId="0" fontId="1" fillId="0" borderId="0"/>
  </cellStyleXfs>
  <cellXfs count="122">
    <xf numFmtId="0" fontId="0" fillId="0" borderId="0" xfId="0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6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11" fillId="7" borderId="1" xfId="4" applyNumberFormat="1" applyFont="1" applyFill="1" applyBorder="1" applyAlignment="1">
      <alignment horizontal="center" vertical="top" wrapText="1"/>
    </xf>
    <xf numFmtId="0" fontId="11" fillId="7" borderId="1" xfId="4" applyNumberFormat="1" applyFont="1" applyFill="1" applyBorder="1" applyAlignment="1">
      <alignment horizontal="left" vertical="top" wrapText="1"/>
    </xf>
    <xf numFmtId="0" fontId="11" fillId="6" borderId="1" xfId="4" applyFont="1" applyFill="1" applyBorder="1" applyAlignment="1">
      <alignment horizontal="center" vertical="top" wrapText="1"/>
    </xf>
    <xf numFmtId="0" fontId="7" fillId="6" borderId="1" xfId="4" applyFont="1" applyFill="1" applyBorder="1" applyAlignment="1">
      <alignment horizontal="center" vertical="top" wrapText="1"/>
    </xf>
    <xf numFmtId="164" fontId="11" fillId="6" borderId="1" xfId="4" applyNumberFormat="1" applyFont="1" applyFill="1" applyBorder="1" applyAlignment="1">
      <alignment horizontal="center" vertical="top" wrapText="1"/>
    </xf>
    <xf numFmtId="0" fontId="15" fillId="9" borderId="1" xfId="4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164" fontId="11" fillId="6" borderId="3" xfId="0" applyNumberFormat="1" applyFont="1" applyFill="1" applyBorder="1" applyAlignment="1">
      <alignment horizontal="center" vertical="top" wrapText="1"/>
    </xf>
    <xf numFmtId="0" fontId="11" fillId="6" borderId="3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vertical="center" wrapText="1"/>
    </xf>
    <xf numFmtId="0" fontId="6" fillId="4" borderId="1" xfId="1" applyFont="1" applyFill="1" applyBorder="1" applyAlignment="1">
      <alignment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13" fillId="4" borderId="1" xfId="4" applyNumberFormat="1" applyFont="1" applyFill="1" applyBorder="1" applyAlignment="1">
      <alignment horizontal="left" vertical="top" wrapText="1"/>
    </xf>
    <xf numFmtId="0" fontId="13" fillId="4" borderId="1" xfId="4" applyNumberFormat="1" applyFont="1" applyFill="1" applyBorder="1" applyAlignment="1">
      <alignment horizontal="center" vertical="top" wrapText="1"/>
    </xf>
    <xf numFmtId="164" fontId="13" fillId="4" borderId="1" xfId="4" applyNumberFormat="1" applyFont="1" applyFill="1" applyBorder="1" applyAlignment="1">
      <alignment horizontal="center" vertical="top" wrapText="1"/>
    </xf>
    <xf numFmtId="0" fontId="6" fillId="4" borderId="1" xfId="4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4" fillId="4" borderId="6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8" borderId="4" xfId="4" applyNumberFormat="1" applyFont="1" applyFill="1" applyBorder="1" applyAlignment="1">
      <alignment horizontal="center" vertical="top" wrapText="1"/>
    </xf>
    <xf numFmtId="0" fontId="11" fillId="8" borderId="5" xfId="4" applyNumberFormat="1" applyFont="1" applyFill="1" applyBorder="1" applyAlignment="1">
      <alignment horizontal="center" vertical="top" wrapText="1"/>
    </xf>
    <xf numFmtId="0" fontId="15" fillId="0" borderId="5" xfId="4" applyBorder="1" applyAlignment="1">
      <alignment wrapText="1"/>
    </xf>
    <xf numFmtId="0" fontId="15" fillId="0" borderId="2" xfId="4" applyBorder="1" applyAlignment="1">
      <alignment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0" fillId="6" borderId="1" xfId="4" applyFont="1" applyFill="1" applyBorder="1" applyAlignment="1">
      <alignment horizontal="center" vertical="top" wrapText="1"/>
    </xf>
    <xf numFmtId="0" fontId="17" fillId="6" borderId="1" xfId="4" applyFont="1" applyFill="1" applyBorder="1" applyAlignment="1">
      <alignment horizontal="center" vertical="top" wrapText="1"/>
    </xf>
    <xf numFmtId="0" fontId="10" fillId="7" borderId="1" xfId="4" applyNumberFormat="1" applyFont="1" applyFill="1" applyBorder="1" applyAlignment="1">
      <alignment horizontal="center" vertical="top" wrapText="1"/>
    </xf>
    <xf numFmtId="0" fontId="8" fillId="7" borderId="1" xfId="4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8" fillId="7" borderId="1" xfId="0" applyNumberFormat="1" applyFont="1" applyFill="1" applyBorder="1" applyAlignment="1">
      <alignment horizontal="center" vertical="top" wrapText="1"/>
    </xf>
    <xf numFmtId="0" fontId="13" fillId="7" borderId="1" xfId="0" applyNumberFormat="1" applyFont="1" applyFill="1" applyBorder="1" applyAlignment="1">
      <alignment horizontal="center" vertical="top" wrapText="1"/>
    </xf>
  </cellXfs>
  <cellStyles count="7">
    <cellStyle name="Гиперссылка" xfId="1" builtinId="8"/>
    <cellStyle name="Гиперссылка 2" xfId="5" xr:uid="{00000000-0005-0000-0000-000001000000}"/>
    <cellStyle name="Обычный" xfId="0" builtinId="0"/>
    <cellStyle name="Обычный 2" xfId="3" xr:uid="{00000000-0005-0000-0000-000003000000}"/>
    <cellStyle name="Обычный 3" xfId="2" xr:uid="{00000000-0005-0000-0000-000004000000}"/>
    <cellStyle name="Обычный 3 2" xfId="6" xr:uid="{00000000-0005-0000-0000-000004000000}"/>
    <cellStyle name="Обычный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2"/>
  <sheetViews>
    <sheetView tabSelected="1" topLeftCell="A73" zoomScaleNormal="100" workbookViewId="0">
      <selection activeCell="A63" sqref="A63:A67"/>
    </sheetView>
  </sheetViews>
  <sheetFormatPr defaultColWidth="9.140625" defaultRowHeight="12.75" x14ac:dyDescent="0.25"/>
  <cols>
    <col min="1" max="1" width="5.7109375" style="15" customWidth="1"/>
    <col min="2" max="2" width="38.85546875" style="12" customWidth="1"/>
    <col min="3" max="3" width="49.5703125" style="3" customWidth="1"/>
    <col min="4" max="4" width="10.28515625" style="3" customWidth="1"/>
    <col min="5" max="5" width="11.28515625" style="26" customWidth="1"/>
    <col min="6" max="6" width="8.7109375" style="15" customWidth="1"/>
    <col min="7" max="7" width="13.28515625" style="3" customWidth="1"/>
    <col min="8" max="8" width="12.28515625" style="3" customWidth="1"/>
    <col min="9" max="9" width="12.140625" style="3" customWidth="1"/>
    <col min="10" max="10" width="23.7109375" style="3" customWidth="1"/>
    <col min="11" max="16384" width="9.140625" style="3"/>
  </cols>
  <sheetData>
    <row r="1" spans="1:10" ht="38.25" x14ac:dyDescent="0.25">
      <c r="B1" s="16" t="s">
        <v>9</v>
      </c>
      <c r="C1" s="16" t="s">
        <v>110</v>
      </c>
    </row>
    <row r="2" spans="1:10" x14ac:dyDescent="0.25">
      <c r="B2" s="1" t="s">
        <v>23</v>
      </c>
      <c r="C2" s="1" t="s">
        <v>111</v>
      </c>
    </row>
    <row r="3" spans="1:10" ht="26.25" customHeight="1" x14ac:dyDescent="0.25">
      <c r="B3" s="1" t="s">
        <v>24</v>
      </c>
      <c r="C3" s="1" t="s">
        <v>112</v>
      </c>
    </row>
    <row r="4" spans="1:10" ht="25.5" x14ac:dyDescent="0.2">
      <c r="B4" s="25" t="s">
        <v>28</v>
      </c>
      <c r="C4" s="4" t="s">
        <v>94</v>
      </c>
      <c r="D4" s="24"/>
    </row>
    <row r="5" spans="1:10" x14ac:dyDescent="0.2">
      <c r="B5" s="25" t="s">
        <v>8</v>
      </c>
      <c r="C5" s="25" t="s">
        <v>100</v>
      </c>
      <c r="D5" s="24"/>
    </row>
    <row r="6" spans="1:10" x14ac:dyDescent="0.25">
      <c r="B6" s="25" t="s">
        <v>25</v>
      </c>
      <c r="C6" s="25" t="s">
        <v>101</v>
      </c>
    </row>
    <row r="7" spans="1:10" x14ac:dyDescent="0.25">
      <c r="B7" s="25" t="s">
        <v>72</v>
      </c>
      <c r="C7" s="25"/>
    </row>
    <row r="8" spans="1:10" x14ac:dyDescent="0.25">
      <c r="B8" s="25" t="s">
        <v>26</v>
      </c>
      <c r="C8" s="25"/>
    </row>
    <row r="9" spans="1:10" x14ac:dyDescent="0.25">
      <c r="B9" s="25" t="s">
        <v>27</v>
      </c>
      <c r="C9" s="25" t="s">
        <v>109</v>
      </c>
    </row>
    <row r="10" spans="1:10" ht="15.75" customHeight="1" x14ac:dyDescent="0.25">
      <c r="B10" s="70" t="s">
        <v>104</v>
      </c>
      <c r="C10" s="4">
        <v>5</v>
      </c>
    </row>
    <row r="12" spans="1:10" x14ac:dyDescent="0.25">
      <c r="A12" s="23"/>
      <c r="B12" s="17"/>
      <c r="C12" s="7"/>
      <c r="D12" s="7"/>
      <c r="E12" s="27"/>
      <c r="F12" s="23"/>
      <c r="G12" s="7"/>
      <c r="H12" s="7"/>
      <c r="I12" s="7"/>
      <c r="J12" s="7"/>
    </row>
    <row r="13" spans="1:10" ht="12.75" customHeight="1" x14ac:dyDescent="0.25">
      <c r="A13" s="92" t="s">
        <v>15</v>
      </c>
      <c r="B13" s="93"/>
      <c r="C13" s="93"/>
      <c r="D13" s="93"/>
      <c r="E13" s="93"/>
      <c r="F13" s="88" t="str">
        <f>"НА "&amp;C$10&amp;" РАБОЧИХ МЕСТ ("&amp;C$10*2&amp;" УЧАСТНИКОВ)"</f>
        <v>НА 5 РАБОЧИХ МЕСТ (10 УЧАСТНИКОВ)</v>
      </c>
      <c r="G13" s="89"/>
      <c r="H13" s="89"/>
      <c r="I13" s="89"/>
      <c r="J13" s="90"/>
    </row>
    <row r="14" spans="1:10" ht="12.75" customHeight="1" x14ac:dyDescent="0.25">
      <c r="A14" s="94" t="s">
        <v>113</v>
      </c>
      <c r="B14" s="95"/>
      <c r="C14" s="95"/>
      <c r="D14" s="95"/>
      <c r="E14" s="95"/>
      <c r="F14" s="95"/>
      <c r="G14" s="95"/>
      <c r="H14" s="95"/>
      <c r="I14" s="95"/>
      <c r="J14" s="96"/>
    </row>
    <row r="15" spans="1:10" x14ac:dyDescent="0.25">
      <c r="A15" s="91" t="s">
        <v>5</v>
      </c>
      <c r="B15" s="91"/>
      <c r="C15" s="91"/>
      <c r="D15" s="91"/>
      <c r="E15" s="91"/>
      <c r="F15" s="91"/>
      <c r="G15" s="91"/>
      <c r="H15" s="91"/>
      <c r="I15" s="91"/>
      <c r="J15" s="91"/>
    </row>
    <row r="16" spans="1:10" ht="38.25" x14ac:dyDescent="0.25">
      <c r="A16" s="6" t="s">
        <v>12</v>
      </c>
      <c r="B16" s="37" t="s">
        <v>1</v>
      </c>
      <c r="C16" s="38" t="s">
        <v>6</v>
      </c>
      <c r="D16" s="2" t="s">
        <v>2</v>
      </c>
      <c r="E16" s="6" t="s">
        <v>3</v>
      </c>
      <c r="F16" s="18" t="s">
        <v>3</v>
      </c>
      <c r="G16" s="8" t="s">
        <v>18</v>
      </c>
      <c r="H16" s="8" t="s">
        <v>19</v>
      </c>
      <c r="I16" s="9" t="s">
        <v>20</v>
      </c>
      <c r="J16" s="10" t="s">
        <v>21</v>
      </c>
    </row>
    <row r="17" spans="1:10" ht="12.75" customHeight="1" x14ac:dyDescent="0.25">
      <c r="A17" s="57">
        <v>1</v>
      </c>
      <c r="B17" s="73" t="s">
        <v>95</v>
      </c>
      <c r="C17" s="66" t="s">
        <v>114</v>
      </c>
      <c r="D17" s="72" t="s">
        <v>4</v>
      </c>
      <c r="E17" s="71">
        <v>3</v>
      </c>
      <c r="F17" s="71">
        <v>15</v>
      </c>
      <c r="G17" s="71" t="s">
        <v>99</v>
      </c>
      <c r="H17" s="71"/>
      <c r="I17" s="71"/>
      <c r="J17" s="71"/>
    </row>
    <row r="18" spans="1:10" ht="12.75" customHeight="1" x14ac:dyDescent="0.25">
      <c r="A18" s="57">
        <v>2</v>
      </c>
      <c r="B18" s="77" t="s">
        <v>105</v>
      </c>
      <c r="C18" s="66" t="s">
        <v>106</v>
      </c>
      <c r="D18" s="76" t="s">
        <v>4</v>
      </c>
      <c r="E18" s="75">
        <v>2</v>
      </c>
      <c r="F18" s="75">
        <v>10</v>
      </c>
      <c r="G18" s="82" t="s">
        <v>99</v>
      </c>
      <c r="H18" s="75"/>
      <c r="I18" s="75"/>
      <c r="J18" s="75"/>
    </row>
    <row r="19" spans="1:10" ht="12.75" customHeight="1" x14ac:dyDescent="0.25">
      <c r="A19" s="74">
        <v>3</v>
      </c>
      <c r="B19" s="77" t="s">
        <v>107</v>
      </c>
      <c r="C19" s="65" t="s">
        <v>108</v>
      </c>
      <c r="D19" s="76" t="s">
        <v>4</v>
      </c>
      <c r="E19" s="75">
        <v>1</v>
      </c>
      <c r="F19" s="75">
        <v>5</v>
      </c>
      <c r="G19" s="82" t="s">
        <v>99</v>
      </c>
      <c r="H19" s="75"/>
      <c r="I19" s="75"/>
      <c r="J19" s="75"/>
    </row>
    <row r="20" spans="1:10" ht="12.75" customHeight="1" x14ac:dyDescent="0.25">
      <c r="A20" s="74">
        <v>4</v>
      </c>
      <c r="B20" s="81" t="s">
        <v>96</v>
      </c>
      <c r="C20" s="65" t="s">
        <v>97</v>
      </c>
      <c r="D20" s="79" t="s">
        <v>4</v>
      </c>
      <c r="E20" s="78">
        <v>2</v>
      </c>
      <c r="F20" s="78">
        <v>10</v>
      </c>
      <c r="G20" s="82" t="s">
        <v>99</v>
      </c>
      <c r="H20" s="47"/>
      <c r="I20" s="47"/>
      <c r="J20" s="47"/>
    </row>
    <row r="21" spans="1:10" ht="12.75" customHeight="1" x14ac:dyDescent="0.25">
      <c r="A21" s="74">
        <v>5</v>
      </c>
      <c r="B21" s="81" t="s">
        <v>84</v>
      </c>
      <c r="C21" s="81" t="s">
        <v>29</v>
      </c>
      <c r="D21" s="79" t="s">
        <v>4</v>
      </c>
      <c r="E21" s="78">
        <v>1</v>
      </c>
      <c r="F21" s="78">
        <v>5</v>
      </c>
      <c r="G21" s="82" t="s">
        <v>99</v>
      </c>
      <c r="H21" s="47"/>
      <c r="I21" s="47"/>
      <c r="J21" s="47"/>
    </row>
    <row r="22" spans="1:10" ht="12.75" customHeight="1" x14ac:dyDescent="0.25">
      <c r="A22" s="74">
        <v>6</v>
      </c>
      <c r="B22" s="81" t="s">
        <v>98</v>
      </c>
      <c r="C22" s="80" t="s">
        <v>85</v>
      </c>
      <c r="D22" s="79" t="s">
        <v>4</v>
      </c>
      <c r="E22" s="78">
        <v>1</v>
      </c>
      <c r="F22" s="78">
        <v>5</v>
      </c>
      <c r="G22" s="82" t="s">
        <v>99</v>
      </c>
      <c r="H22" s="47"/>
      <c r="I22" s="47"/>
      <c r="J22" s="47"/>
    </row>
    <row r="23" spans="1:10" ht="12.75" customHeight="1" x14ac:dyDescent="0.25">
      <c r="A23" s="74">
        <v>7</v>
      </c>
      <c r="B23" s="87" t="s">
        <v>115</v>
      </c>
      <c r="C23" s="84" t="s">
        <v>89</v>
      </c>
      <c r="D23" s="83" t="s">
        <v>4</v>
      </c>
      <c r="E23" s="82">
        <v>3</v>
      </c>
      <c r="F23" s="82">
        <v>15</v>
      </c>
      <c r="G23" s="82" t="s">
        <v>99</v>
      </c>
      <c r="H23" s="47"/>
      <c r="I23" s="47"/>
      <c r="J23" s="47"/>
    </row>
    <row r="24" spans="1:10" ht="12.75" customHeight="1" x14ac:dyDescent="0.25">
      <c r="A24" s="74">
        <v>8</v>
      </c>
      <c r="B24" s="87" t="s">
        <v>30</v>
      </c>
      <c r="C24" s="66" t="s">
        <v>73</v>
      </c>
      <c r="D24" s="83" t="s">
        <v>4</v>
      </c>
      <c r="E24" s="82">
        <v>3</v>
      </c>
      <c r="F24" s="82">
        <v>15</v>
      </c>
      <c r="G24" s="82" t="s">
        <v>99</v>
      </c>
      <c r="H24" s="47"/>
      <c r="I24" s="47"/>
      <c r="J24" s="47"/>
    </row>
    <row r="25" spans="1:10" ht="12.75" customHeight="1" x14ac:dyDescent="0.25">
      <c r="A25" s="74">
        <v>9</v>
      </c>
      <c r="B25" s="87" t="s">
        <v>90</v>
      </c>
      <c r="C25" s="66" t="s">
        <v>33</v>
      </c>
      <c r="D25" s="83" t="s">
        <v>4</v>
      </c>
      <c r="E25" s="82">
        <v>3</v>
      </c>
      <c r="F25" s="82">
        <v>15</v>
      </c>
      <c r="G25" s="82" t="s">
        <v>99</v>
      </c>
      <c r="H25" s="47"/>
      <c r="I25" s="47"/>
      <c r="J25" s="47"/>
    </row>
    <row r="26" spans="1:10" ht="12.75" customHeight="1" x14ac:dyDescent="0.25">
      <c r="A26" s="74">
        <v>10</v>
      </c>
      <c r="B26" s="87" t="s">
        <v>32</v>
      </c>
      <c r="C26" s="65" t="s">
        <v>33</v>
      </c>
      <c r="D26" s="83" t="s">
        <v>4</v>
      </c>
      <c r="E26" s="82">
        <v>3</v>
      </c>
      <c r="F26" s="82">
        <v>15</v>
      </c>
      <c r="G26" s="82" t="s">
        <v>99</v>
      </c>
      <c r="H26" s="47"/>
      <c r="I26" s="47"/>
      <c r="J26" s="47"/>
    </row>
    <row r="27" spans="1:10" ht="12.75" customHeight="1" x14ac:dyDescent="0.25">
      <c r="A27" s="74">
        <v>11</v>
      </c>
      <c r="B27" s="87" t="s">
        <v>116</v>
      </c>
      <c r="C27" s="87"/>
      <c r="D27" s="83" t="s">
        <v>4</v>
      </c>
      <c r="E27" s="82">
        <v>10</v>
      </c>
      <c r="F27" s="82">
        <v>50</v>
      </c>
      <c r="G27" s="82" t="s">
        <v>99</v>
      </c>
      <c r="H27" s="47"/>
      <c r="I27" s="47"/>
      <c r="J27" s="47"/>
    </row>
    <row r="28" spans="1:10" ht="12.75" customHeight="1" x14ac:dyDescent="0.25">
      <c r="A28" s="74">
        <v>12</v>
      </c>
      <c r="B28" s="87" t="s">
        <v>35</v>
      </c>
      <c r="C28" s="84" t="s">
        <v>36</v>
      </c>
      <c r="D28" s="83" t="s">
        <v>4</v>
      </c>
      <c r="E28" s="82">
        <v>1</v>
      </c>
      <c r="F28" s="82">
        <v>5</v>
      </c>
      <c r="G28" s="82" t="s">
        <v>99</v>
      </c>
      <c r="H28" s="47"/>
      <c r="I28" s="47"/>
      <c r="J28" s="47"/>
    </row>
    <row r="29" spans="1:10" ht="12.75" customHeight="1" x14ac:dyDescent="0.25">
      <c r="A29" s="74">
        <v>13</v>
      </c>
      <c r="B29" s="87" t="s">
        <v>10</v>
      </c>
      <c r="C29" s="84" t="s">
        <v>37</v>
      </c>
      <c r="D29" s="83" t="s">
        <v>4</v>
      </c>
      <c r="E29" s="82">
        <v>2</v>
      </c>
      <c r="F29" s="82">
        <v>10</v>
      </c>
      <c r="G29" s="82" t="s">
        <v>99</v>
      </c>
      <c r="H29" s="47"/>
      <c r="I29" s="47"/>
      <c r="J29" s="47"/>
    </row>
    <row r="30" spans="1:10" s="13" customFormat="1" ht="13.5" customHeight="1" x14ac:dyDescent="0.25">
      <c r="A30" s="74">
        <v>14</v>
      </c>
      <c r="B30" s="85" t="s">
        <v>71</v>
      </c>
      <c r="C30" s="68"/>
      <c r="D30" s="86" t="s">
        <v>4</v>
      </c>
      <c r="E30" s="82">
        <v>2</v>
      </c>
      <c r="F30" s="82">
        <v>10</v>
      </c>
      <c r="G30" s="82" t="s">
        <v>99</v>
      </c>
      <c r="H30" s="47"/>
      <c r="I30" s="48"/>
      <c r="J30" s="48"/>
    </row>
    <row r="31" spans="1:10" x14ac:dyDescent="0.25">
      <c r="A31" s="91" t="s">
        <v>11</v>
      </c>
      <c r="B31" s="91"/>
      <c r="C31" s="91"/>
      <c r="D31" s="91"/>
      <c r="E31" s="91"/>
      <c r="F31" s="91"/>
      <c r="G31" s="91"/>
      <c r="H31" s="91"/>
      <c r="I31" s="91"/>
      <c r="J31" s="91"/>
    </row>
    <row r="32" spans="1:10" ht="38.25" x14ac:dyDescent="0.25">
      <c r="A32" s="36" t="s">
        <v>12</v>
      </c>
      <c r="B32" s="37" t="s">
        <v>1</v>
      </c>
      <c r="C32" s="38" t="s">
        <v>6</v>
      </c>
      <c r="D32" s="38" t="s">
        <v>2</v>
      </c>
      <c r="E32" s="36" t="s">
        <v>3</v>
      </c>
      <c r="F32" s="11" t="s">
        <v>3</v>
      </c>
      <c r="G32" s="39" t="s">
        <v>18</v>
      </c>
      <c r="H32" s="39" t="s">
        <v>19</v>
      </c>
      <c r="I32" s="40" t="s">
        <v>20</v>
      </c>
      <c r="J32" s="41" t="s">
        <v>21</v>
      </c>
    </row>
    <row r="33" spans="1:10" s="35" customFormat="1" x14ac:dyDescent="0.25">
      <c r="A33" s="52">
        <v>1</v>
      </c>
      <c r="B33" s="53" t="s">
        <v>102</v>
      </c>
      <c r="C33" s="53" t="s">
        <v>103</v>
      </c>
      <c r="D33" s="52" t="s">
        <v>4</v>
      </c>
      <c r="E33" s="54">
        <v>1</v>
      </c>
      <c r="F33" s="47">
        <f>E33*$C$10*3</f>
        <v>15</v>
      </c>
      <c r="G33" s="47" t="s">
        <v>99</v>
      </c>
      <c r="H33" s="47"/>
      <c r="I33" s="47"/>
      <c r="J33" s="47"/>
    </row>
    <row r="34" spans="1:10" s="35" customFormat="1" x14ac:dyDescent="0.25">
      <c r="A34" s="52">
        <v>2</v>
      </c>
      <c r="B34" s="53" t="s">
        <v>38</v>
      </c>
      <c r="C34" s="53" t="s">
        <v>39</v>
      </c>
      <c r="D34" s="52" t="s">
        <v>4</v>
      </c>
      <c r="E34" s="54">
        <v>1</v>
      </c>
      <c r="F34" s="47">
        <f>E34*$C$10*3</f>
        <v>15</v>
      </c>
      <c r="G34" s="47" t="s">
        <v>99</v>
      </c>
      <c r="H34" s="47"/>
      <c r="I34" s="47"/>
      <c r="J34" s="47"/>
    </row>
    <row r="35" spans="1:10" ht="18" customHeight="1" x14ac:dyDescent="0.25">
      <c r="A35" s="113"/>
      <c r="B35" s="114"/>
      <c r="C35" s="114"/>
      <c r="D35" s="114"/>
      <c r="E35" s="114"/>
      <c r="F35" s="114"/>
      <c r="G35" s="114"/>
      <c r="H35" s="114"/>
      <c r="I35" s="114"/>
      <c r="J35" s="115"/>
    </row>
    <row r="36" spans="1:10" ht="18" customHeight="1" x14ac:dyDescent="0.25">
      <c r="A36" s="116" t="s">
        <v>86</v>
      </c>
      <c r="B36" s="117"/>
      <c r="C36" s="117"/>
      <c r="D36" s="117"/>
      <c r="E36" s="117"/>
      <c r="F36" s="118" t="s">
        <v>75</v>
      </c>
      <c r="G36" s="118"/>
      <c r="H36" s="118"/>
      <c r="I36" s="118"/>
      <c r="J36" s="119"/>
    </row>
    <row r="37" spans="1:10" ht="18" customHeight="1" x14ac:dyDescent="0.25">
      <c r="A37" s="46" t="s">
        <v>5</v>
      </c>
      <c r="B37" s="46"/>
      <c r="C37" s="46"/>
      <c r="D37" s="46"/>
      <c r="E37" s="46"/>
      <c r="F37" s="46"/>
      <c r="G37" s="46"/>
      <c r="H37" s="46"/>
      <c r="I37" s="46"/>
      <c r="J37" s="46"/>
    </row>
    <row r="38" spans="1:10" ht="38.25" x14ac:dyDescent="0.25">
      <c r="A38" s="36" t="s">
        <v>12</v>
      </c>
      <c r="B38" s="37" t="s">
        <v>1</v>
      </c>
      <c r="C38" s="67" t="s">
        <v>6</v>
      </c>
      <c r="D38" s="38" t="s">
        <v>2</v>
      </c>
      <c r="E38" s="36" t="s">
        <v>3</v>
      </c>
      <c r="F38" s="11" t="s">
        <v>3</v>
      </c>
      <c r="G38" s="18" t="s">
        <v>18</v>
      </c>
      <c r="H38" s="18" t="s">
        <v>19</v>
      </c>
      <c r="I38" s="18" t="s">
        <v>20</v>
      </c>
      <c r="J38" s="18" t="s">
        <v>21</v>
      </c>
    </row>
    <row r="39" spans="1:10" ht="12.75" customHeight="1" x14ac:dyDescent="0.25">
      <c r="A39" s="57">
        <v>1</v>
      </c>
      <c r="B39" s="68" t="s">
        <v>88</v>
      </c>
      <c r="C39" s="53" t="s">
        <v>91</v>
      </c>
      <c r="D39" s="54" t="s">
        <v>4</v>
      </c>
      <c r="E39" s="47">
        <v>1</v>
      </c>
      <c r="F39" s="47">
        <f t="shared" ref="F39:F54" si="0">E39</f>
        <v>1</v>
      </c>
      <c r="G39" s="47" t="s">
        <v>99</v>
      </c>
      <c r="H39" s="47"/>
      <c r="I39" s="48"/>
      <c r="J39" s="48"/>
    </row>
    <row r="40" spans="1:10" ht="12.75" customHeight="1" x14ac:dyDescent="0.25">
      <c r="A40" s="47">
        <v>2</v>
      </c>
      <c r="B40" s="68" t="s">
        <v>90</v>
      </c>
      <c r="C40" s="53" t="s">
        <v>91</v>
      </c>
      <c r="D40" s="54" t="s">
        <v>4</v>
      </c>
      <c r="E40" s="47">
        <v>1</v>
      </c>
      <c r="F40" s="47">
        <f t="shared" si="0"/>
        <v>1</v>
      </c>
      <c r="G40" s="47" t="s">
        <v>99</v>
      </c>
      <c r="H40" s="47"/>
      <c r="I40" s="48"/>
      <c r="J40" s="48"/>
    </row>
    <row r="41" spans="1:10" ht="12.75" customHeight="1" x14ac:dyDescent="0.25">
      <c r="A41" s="74">
        <v>3</v>
      </c>
      <c r="B41" s="68" t="s">
        <v>30</v>
      </c>
      <c r="C41" s="53" t="s">
        <v>91</v>
      </c>
      <c r="D41" s="54" t="s">
        <v>4</v>
      </c>
      <c r="E41" s="47">
        <v>1</v>
      </c>
      <c r="F41" s="47">
        <f t="shared" si="0"/>
        <v>1</v>
      </c>
      <c r="G41" s="47" t="s">
        <v>99</v>
      </c>
      <c r="H41" s="47"/>
      <c r="I41" s="48"/>
      <c r="J41" s="48"/>
    </row>
    <row r="42" spans="1:10" ht="12.75" customHeight="1" x14ac:dyDescent="0.25">
      <c r="A42" s="82">
        <v>4</v>
      </c>
      <c r="B42" s="68" t="s">
        <v>31</v>
      </c>
      <c r="C42" s="53" t="s">
        <v>91</v>
      </c>
      <c r="D42" s="54" t="s">
        <v>4</v>
      </c>
      <c r="E42" s="47">
        <v>1</v>
      </c>
      <c r="F42" s="47">
        <f t="shared" si="0"/>
        <v>1</v>
      </c>
      <c r="G42" s="47" t="s">
        <v>99</v>
      </c>
      <c r="H42" s="47"/>
      <c r="I42" s="48"/>
      <c r="J42" s="48"/>
    </row>
    <row r="43" spans="1:10" ht="12.75" customHeight="1" x14ac:dyDescent="0.25">
      <c r="A43" s="74">
        <v>5</v>
      </c>
      <c r="B43" s="68" t="s">
        <v>32</v>
      </c>
      <c r="C43" s="53" t="s">
        <v>91</v>
      </c>
      <c r="D43" s="54" t="s">
        <v>4</v>
      </c>
      <c r="E43" s="47">
        <v>1</v>
      </c>
      <c r="F43" s="47">
        <f t="shared" si="0"/>
        <v>1</v>
      </c>
      <c r="G43" s="47" t="s">
        <v>99</v>
      </c>
      <c r="H43" s="47"/>
      <c r="I43" s="48"/>
      <c r="J43" s="48"/>
    </row>
    <row r="44" spans="1:10" ht="12.75" customHeight="1" x14ac:dyDescent="0.25">
      <c r="A44" s="82">
        <v>6</v>
      </c>
      <c r="B44" s="68" t="s">
        <v>34</v>
      </c>
      <c r="C44" s="53" t="s">
        <v>91</v>
      </c>
      <c r="D44" s="54" t="s">
        <v>4</v>
      </c>
      <c r="E44" s="47">
        <v>1</v>
      </c>
      <c r="F44" s="47">
        <f t="shared" si="0"/>
        <v>1</v>
      </c>
      <c r="G44" s="47" t="s">
        <v>99</v>
      </c>
      <c r="H44" s="47"/>
      <c r="I44" s="48"/>
      <c r="J44" s="48"/>
    </row>
    <row r="45" spans="1:10" s="13" customFormat="1" ht="12.75" customHeight="1" x14ac:dyDescent="0.25">
      <c r="A45" s="74">
        <v>7</v>
      </c>
      <c r="B45" s="68" t="s">
        <v>84</v>
      </c>
      <c r="C45" s="53" t="s">
        <v>91</v>
      </c>
      <c r="D45" s="54" t="s">
        <v>4</v>
      </c>
      <c r="E45" s="47">
        <v>2</v>
      </c>
      <c r="F45" s="47">
        <f t="shared" si="0"/>
        <v>2</v>
      </c>
      <c r="G45" s="47" t="s">
        <v>99</v>
      </c>
      <c r="H45" s="47"/>
      <c r="I45" s="48"/>
      <c r="J45" s="48"/>
    </row>
    <row r="46" spans="1:10" s="13" customFormat="1" ht="12.75" customHeight="1" x14ac:dyDescent="0.25">
      <c r="A46" s="82">
        <v>8</v>
      </c>
      <c r="B46" s="68" t="s">
        <v>98</v>
      </c>
      <c r="C46" s="53" t="s">
        <v>91</v>
      </c>
      <c r="D46" s="54" t="s">
        <v>4</v>
      </c>
      <c r="E46" s="47">
        <v>2</v>
      </c>
      <c r="F46" s="47">
        <f t="shared" si="0"/>
        <v>2</v>
      </c>
      <c r="G46" s="47" t="s">
        <v>99</v>
      </c>
      <c r="H46" s="47"/>
      <c r="I46" s="48"/>
      <c r="J46" s="48"/>
    </row>
    <row r="47" spans="1:10" s="13" customFormat="1" ht="12.75" customHeight="1" x14ac:dyDescent="0.25">
      <c r="A47" s="74">
        <v>9</v>
      </c>
      <c r="B47" s="68" t="s">
        <v>48</v>
      </c>
      <c r="C47" s="53" t="s">
        <v>50</v>
      </c>
      <c r="D47" s="54" t="s">
        <v>4</v>
      </c>
      <c r="E47" s="47" t="s">
        <v>53</v>
      </c>
      <c r="F47" s="47" t="str">
        <f t="shared" ref="F47:F48" si="1">E47</f>
        <v>см. метраж площадки</v>
      </c>
      <c r="G47" s="47" t="s">
        <v>99</v>
      </c>
      <c r="H47" s="47"/>
      <c r="I47" s="48"/>
      <c r="J47" s="48"/>
    </row>
    <row r="48" spans="1:10" s="13" customFormat="1" ht="13.5" customHeight="1" x14ac:dyDescent="0.25">
      <c r="A48" s="82">
        <v>10</v>
      </c>
      <c r="B48" s="53" t="s">
        <v>71</v>
      </c>
      <c r="C48" s="53" t="s">
        <v>51</v>
      </c>
      <c r="D48" s="54" t="s">
        <v>4</v>
      </c>
      <c r="E48" s="47">
        <v>10</v>
      </c>
      <c r="F48" s="47">
        <f t="shared" si="1"/>
        <v>10</v>
      </c>
      <c r="G48" s="47" t="s">
        <v>99</v>
      </c>
      <c r="H48" s="47"/>
      <c r="I48" s="48"/>
      <c r="J48" s="48"/>
    </row>
    <row r="49" spans="1:10" s="13" customFormat="1" ht="13.5" customHeight="1" x14ac:dyDescent="0.25">
      <c r="A49" s="74">
        <v>11</v>
      </c>
      <c r="B49" s="53" t="s">
        <v>49</v>
      </c>
      <c r="C49" s="68" t="s">
        <v>52</v>
      </c>
      <c r="D49" s="54" t="s">
        <v>4</v>
      </c>
      <c r="E49" s="47">
        <v>2</v>
      </c>
      <c r="F49" s="47">
        <f t="shared" si="0"/>
        <v>2</v>
      </c>
      <c r="G49" s="47" t="s">
        <v>99</v>
      </c>
      <c r="H49" s="47"/>
      <c r="I49" s="48"/>
      <c r="J49" s="48"/>
    </row>
    <row r="50" spans="1:10" s="13" customFormat="1" ht="13.5" customHeight="1" x14ac:dyDescent="0.25">
      <c r="A50" s="82">
        <v>12</v>
      </c>
      <c r="B50" s="68" t="s">
        <v>35</v>
      </c>
      <c r="C50" s="69" t="s">
        <v>54</v>
      </c>
      <c r="D50" s="48" t="s">
        <v>4</v>
      </c>
      <c r="E50" s="47">
        <v>8</v>
      </c>
      <c r="F50" s="47">
        <f t="shared" si="0"/>
        <v>8</v>
      </c>
      <c r="G50" s="47" t="s">
        <v>99</v>
      </c>
      <c r="H50" s="47"/>
      <c r="I50" s="48"/>
      <c r="J50" s="48"/>
    </row>
    <row r="51" spans="1:10" ht="13.5" customHeight="1" x14ac:dyDescent="0.25">
      <c r="A51" s="74">
        <v>13</v>
      </c>
      <c r="B51" s="68" t="s">
        <v>10</v>
      </c>
      <c r="C51" s="69" t="s">
        <v>37</v>
      </c>
      <c r="D51" s="48" t="s">
        <v>4</v>
      </c>
      <c r="E51" s="47">
        <v>12</v>
      </c>
      <c r="F51" s="47">
        <f t="shared" si="0"/>
        <v>12</v>
      </c>
      <c r="G51" s="47" t="s">
        <v>99</v>
      </c>
      <c r="H51" s="47"/>
      <c r="I51" s="48"/>
      <c r="J51" s="48"/>
    </row>
    <row r="52" spans="1:10" ht="13.5" customHeight="1" x14ac:dyDescent="0.25">
      <c r="A52" s="82">
        <v>14</v>
      </c>
      <c r="B52" s="68" t="s">
        <v>92</v>
      </c>
      <c r="C52" s="69" t="s">
        <v>59</v>
      </c>
      <c r="D52" s="48" t="s">
        <v>4</v>
      </c>
      <c r="E52" s="47">
        <v>1</v>
      </c>
      <c r="F52" s="47">
        <f t="shared" si="0"/>
        <v>1</v>
      </c>
      <c r="G52" s="47" t="s">
        <v>99</v>
      </c>
      <c r="H52" s="47"/>
      <c r="I52" s="48"/>
      <c r="J52" s="48"/>
    </row>
    <row r="53" spans="1:10" ht="13.5" customHeight="1" x14ac:dyDescent="0.25">
      <c r="A53" s="74">
        <v>15</v>
      </c>
      <c r="B53" s="53" t="s">
        <v>57</v>
      </c>
      <c r="C53" s="68" t="s">
        <v>60</v>
      </c>
      <c r="D53" s="54" t="s">
        <v>4</v>
      </c>
      <c r="E53" s="47">
        <v>2</v>
      </c>
      <c r="F53" s="47">
        <f t="shared" si="0"/>
        <v>2</v>
      </c>
      <c r="G53" s="47" t="s">
        <v>99</v>
      </c>
      <c r="H53" s="47"/>
      <c r="I53" s="48"/>
      <c r="J53" s="48"/>
    </row>
    <row r="54" spans="1:10" ht="13.5" customHeight="1" x14ac:dyDescent="0.25">
      <c r="A54" s="82">
        <v>16</v>
      </c>
      <c r="B54" s="53" t="s">
        <v>58</v>
      </c>
      <c r="C54" s="68" t="s">
        <v>60</v>
      </c>
      <c r="D54" s="54" t="s">
        <v>4</v>
      </c>
      <c r="E54" s="47">
        <v>2</v>
      </c>
      <c r="F54" s="47">
        <f t="shared" si="0"/>
        <v>2</v>
      </c>
      <c r="G54" s="47" t="s">
        <v>99</v>
      </c>
      <c r="H54" s="47"/>
      <c r="I54" s="48"/>
      <c r="J54" s="48"/>
    </row>
    <row r="55" spans="1:10" x14ac:dyDescent="0.25">
      <c r="A55" s="97" t="s">
        <v>22</v>
      </c>
      <c r="B55" s="98"/>
      <c r="C55" s="98"/>
      <c r="D55" s="98"/>
      <c r="E55" s="98"/>
      <c r="F55" s="98"/>
      <c r="G55" s="98"/>
      <c r="H55" s="98"/>
      <c r="I55" s="98"/>
      <c r="J55" s="99"/>
    </row>
    <row r="56" spans="1:10" ht="38.25" x14ac:dyDescent="0.25">
      <c r="A56" s="6" t="s">
        <v>0</v>
      </c>
      <c r="B56" s="5" t="s">
        <v>1</v>
      </c>
      <c r="C56" s="2" t="s">
        <v>6</v>
      </c>
      <c r="D56" s="2" t="s">
        <v>2</v>
      </c>
      <c r="E56" s="6" t="s">
        <v>3</v>
      </c>
      <c r="F56" s="18" t="s">
        <v>3</v>
      </c>
      <c r="G56" s="18" t="s">
        <v>18</v>
      </c>
      <c r="H56" s="18" t="s">
        <v>19</v>
      </c>
      <c r="I56" s="18" t="s">
        <v>20</v>
      </c>
      <c r="J56" s="18" t="s">
        <v>21</v>
      </c>
    </row>
    <row r="57" spans="1:10" x14ac:dyDescent="0.25">
      <c r="A57" s="47"/>
      <c r="B57" s="49"/>
      <c r="C57" s="50"/>
      <c r="D57" s="51"/>
      <c r="E57" s="47"/>
      <c r="F57" s="47" t="s">
        <v>87</v>
      </c>
      <c r="G57" s="47"/>
      <c r="H57" s="55"/>
      <c r="I57" s="47"/>
      <c r="J57" s="47"/>
    </row>
    <row r="58" spans="1:10" x14ac:dyDescent="0.25">
      <c r="A58" s="57"/>
      <c r="B58" s="58"/>
      <c r="C58" s="50"/>
      <c r="D58" s="51"/>
      <c r="E58" s="47"/>
      <c r="F58" s="47" t="s">
        <v>87</v>
      </c>
      <c r="G58" s="47"/>
      <c r="H58" s="55"/>
      <c r="I58" s="47"/>
      <c r="J58" s="47"/>
    </row>
    <row r="59" spans="1:10" ht="18" customHeight="1" x14ac:dyDescent="0.25">
      <c r="A59" s="113">
        <v>27</v>
      </c>
      <c r="B59" s="114"/>
      <c r="C59" s="114"/>
      <c r="D59" s="114"/>
      <c r="E59" s="114"/>
      <c r="F59" s="114"/>
      <c r="G59" s="114"/>
      <c r="H59" s="114"/>
      <c r="I59" s="114"/>
      <c r="J59" s="115"/>
    </row>
    <row r="60" spans="1:10" ht="18" customHeight="1" x14ac:dyDescent="0.25">
      <c r="A60" s="120" t="s">
        <v>82</v>
      </c>
      <c r="B60" s="121"/>
      <c r="C60" s="121"/>
      <c r="D60" s="121"/>
      <c r="E60" s="121"/>
      <c r="F60" s="100" t="s">
        <v>75</v>
      </c>
      <c r="G60" s="101"/>
      <c r="H60" s="101"/>
      <c r="I60" s="101"/>
      <c r="J60" s="102"/>
    </row>
    <row r="61" spans="1:10" ht="18" customHeight="1" x14ac:dyDescent="0.25">
      <c r="A61" s="103" t="s">
        <v>7</v>
      </c>
      <c r="B61" s="104"/>
      <c r="C61" s="104"/>
      <c r="D61" s="104"/>
      <c r="E61" s="104"/>
      <c r="F61" s="105"/>
      <c r="G61" s="105"/>
      <c r="H61" s="105"/>
      <c r="I61" s="105"/>
      <c r="J61" s="106"/>
    </row>
    <row r="62" spans="1:10" ht="42.75" customHeight="1" x14ac:dyDescent="0.25">
      <c r="A62" s="6" t="s">
        <v>0</v>
      </c>
      <c r="B62" s="5" t="s">
        <v>1</v>
      </c>
      <c r="C62" s="28" t="s">
        <v>6</v>
      </c>
      <c r="D62" s="28" t="s">
        <v>2</v>
      </c>
      <c r="E62" s="6" t="s">
        <v>3</v>
      </c>
      <c r="F62" s="18" t="s">
        <v>3</v>
      </c>
      <c r="G62" s="18" t="s">
        <v>18</v>
      </c>
      <c r="H62" s="18" t="s">
        <v>19</v>
      </c>
      <c r="I62" s="18" t="s">
        <v>20</v>
      </c>
      <c r="J62" s="18" t="s">
        <v>21</v>
      </c>
    </row>
    <row r="63" spans="1:10" s="13" customFormat="1" x14ac:dyDescent="0.25">
      <c r="A63" s="47">
        <v>1</v>
      </c>
      <c r="B63" s="49" t="s">
        <v>40</v>
      </c>
      <c r="C63" s="50"/>
      <c r="D63" s="51" t="s">
        <v>4</v>
      </c>
      <c r="E63" s="47">
        <v>2</v>
      </c>
      <c r="F63" s="47">
        <f t="shared" ref="F63:F64" si="2">E63</f>
        <v>2</v>
      </c>
      <c r="G63" s="47" t="s">
        <v>99</v>
      </c>
      <c r="H63" s="47"/>
      <c r="I63" s="48"/>
      <c r="J63" s="48"/>
    </row>
    <row r="64" spans="1:10" s="13" customFormat="1" x14ac:dyDescent="0.25">
      <c r="A64" s="47">
        <v>2</v>
      </c>
      <c r="B64" s="49" t="s">
        <v>41</v>
      </c>
      <c r="C64" s="50"/>
      <c r="D64" s="51" t="s">
        <v>4</v>
      </c>
      <c r="E64" s="47">
        <v>2</v>
      </c>
      <c r="F64" s="47">
        <f t="shared" si="2"/>
        <v>2</v>
      </c>
      <c r="G64" s="47" t="s">
        <v>99</v>
      </c>
      <c r="H64" s="47"/>
      <c r="I64" s="48"/>
      <c r="J64" s="48"/>
    </row>
    <row r="65" spans="1:10" x14ac:dyDescent="0.25">
      <c r="A65" s="82">
        <v>3</v>
      </c>
      <c r="B65" s="49" t="s">
        <v>42</v>
      </c>
      <c r="C65" s="50" t="s">
        <v>45</v>
      </c>
      <c r="D65" s="51" t="s">
        <v>4</v>
      </c>
      <c r="E65" s="47">
        <v>5</v>
      </c>
      <c r="F65" s="47">
        <f t="shared" ref="F65:F67" si="3">E65</f>
        <v>5</v>
      </c>
      <c r="G65" s="47" t="s">
        <v>99</v>
      </c>
      <c r="H65" s="47"/>
      <c r="I65" s="48"/>
      <c r="J65" s="48"/>
    </row>
    <row r="66" spans="1:10" x14ac:dyDescent="0.25">
      <c r="A66" s="82">
        <v>4</v>
      </c>
      <c r="B66" s="49" t="s">
        <v>43</v>
      </c>
      <c r="C66" s="50" t="s">
        <v>46</v>
      </c>
      <c r="D66" s="51" t="s">
        <v>4</v>
      </c>
      <c r="E66" s="47" t="s">
        <v>47</v>
      </c>
      <c r="F66" s="47" t="str">
        <f t="shared" si="3"/>
        <v>3 в день</v>
      </c>
      <c r="G66" s="47" t="s">
        <v>99</v>
      </c>
      <c r="H66" s="47"/>
      <c r="I66" s="48"/>
      <c r="J66" s="48"/>
    </row>
    <row r="67" spans="1:10" x14ac:dyDescent="0.25">
      <c r="A67" s="82">
        <v>5</v>
      </c>
      <c r="B67" s="49" t="s">
        <v>44</v>
      </c>
      <c r="C67" s="50" t="s">
        <v>46</v>
      </c>
      <c r="D67" s="51" t="s">
        <v>4</v>
      </c>
      <c r="E67" s="47" t="s">
        <v>47</v>
      </c>
      <c r="F67" s="47" t="str">
        <f t="shared" si="3"/>
        <v>3 в день</v>
      </c>
      <c r="G67" s="47" t="s">
        <v>99</v>
      </c>
      <c r="H67" s="47"/>
      <c r="I67" s="48"/>
      <c r="J67" s="48"/>
    </row>
    <row r="68" spans="1:10" x14ac:dyDescent="0.25">
      <c r="A68" s="21"/>
      <c r="B68" s="17"/>
      <c r="C68" s="22"/>
      <c r="D68" s="22"/>
      <c r="E68" s="21"/>
      <c r="F68" s="23"/>
      <c r="G68" s="7"/>
      <c r="H68" s="7"/>
      <c r="I68" s="7"/>
      <c r="J68" s="7"/>
    </row>
    <row r="69" spans="1:10" ht="15" x14ac:dyDescent="0.25">
      <c r="A69" s="111" t="s">
        <v>74</v>
      </c>
      <c r="B69" s="112"/>
      <c r="C69" s="112"/>
      <c r="D69" s="112"/>
      <c r="E69" s="112"/>
      <c r="F69" s="109" t="s">
        <v>75</v>
      </c>
      <c r="G69" s="110"/>
      <c r="H69" s="110"/>
      <c r="I69" s="110"/>
      <c r="J69" s="34"/>
    </row>
    <row r="70" spans="1:10" ht="15" x14ac:dyDescent="0.25">
      <c r="A70" s="103" t="s">
        <v>7</v>
      </c>
      <c r="B70" s="104"/>
      <c r="C70" s="104"/>
      <c r="D70" s="104"/>
      <c r="E70" s="104"/>
      <c r="F70" s="105"/>
      <c r="G70" s="105"/>
      <c r="H70" s="105"/>
      <c r="I70" s="105"/>
      <c r="J70" s="106"/>
    </row>
    <row r="71" spans="1:10" s="14" customFormat="1" ht="38.25" x14ac:dyDescent="0.25">
      <c r="A71" s="30" t="s">
        <v>0</v>
      </c>
      <c r="B71" s="30" t="s">
        <v>1</v>
      </c>
      <c r="C71" s="30" t="s">
        <v>6</v>
      </c>
      <c r="D71" s="29" t="s">
        <v>2</v>
      </c>
      <c r="E71" s="29" t="s">
        <v>3</v>
      </c>
      <c r="F71" s="31" t="s">
        <v>3</v>
      </c>
      <c r="G71" s="32" t="s">
        <v>18</v>
      </c>
      <c r="H71" s="31" t="s">
        <v>76</v>
      </c>
      <c r="I71" s="33" t="s">
        <v>77</v>
      </c>
      <c r="J71" s="31" t="s">
        <v>21</v>
      </c>
    </row>
    <row r="72" spans="1:10" s="14" customFormat="1" x14ac:dyDescent="0.25">
      <c r="A72" s="60">
        <v>1</v>
      </c>
      <c r="B72" s="59" t="s">
        <v>81</v>
      </c>
      <c r="C72" s="53" t="s">
        <v>55</v>
      </c>
      <c r="D72" s="60" t="s">
        <v>4</v>
      </c>
      <c r="E72" s="60">
        <v>1</v>
      </c>
      <c r="F72" s="47">
        <f>E72</f>
        <v>1</v>
      </c>
      <c r="G72" s="47" t="s">
        <v>99</v>
      </c>
      <c r="H72" s="47"/>
      <c r="I72" s="61"/>
      <c r="J72" s="62"/>
    </row>
    <row r="73" spans="1:10" s="14" customFormat="1" x14ac:dyDescent="0.25">
      <c r="A73" s="60">
        <v>2</v>
      </c>
      <c r="B73" s="59" t="s">
        <v>79</v>
      </c>
      <c r="C73" s="59" t="s">
        <v>78</v>
      </c>
      <c r="D73" s="60" t="s">
        <v>4</v>
      </c>
      <c r="E73" s="60">
        <v>1</v>
      </c>
      <c r="F73" s="47">
        <f t="shared" ref="F73:F74" si="4">E73</f>
        <v>1</v>
      </c>
      <c r="G73" s="47" t="s">
        <v>99</v>
      </c>
      <c r="H73" s="47"/>
      <c r="I73" s="61"/>
      <c r="J73" s="62"/>
    </row>
    <row r="74" spans="1:10" s="14" customFormat="1" x14ac:dyDescent="0.25">
      <c r="A74" s="60">
        <v>3</v>
      </c>
      <c r="B74" s="59" t="s">
        <v>80</v>
      </c>
      <c r="C74" s="59" t="s">
        <v>78</v>
      </c>
      <c r="D74" s="60" t="s">
        <v>4</v>
      </c>
      <c r="E74" s="60">
        <v>1</v>
      </c>
      <c r="F74" s="47">
        <f t="shared" si="4"/>
        <v>1</v>
      </c>
      <c r="G74" s="47" t="s">
        <v>99</v>
      </c>
      <c r="H74" s="47"/>
      <c r="I74" s="61"/>
      <c r="J74" s="62"/>
    </row>
    <row r="75" spans="1:10" s="14" customFormat="1" x14ac:dyDescent="0.25">
      <c r="A75" s="21"/>
      <c r="B75" s="17"/>
      <c r="C75" s="22"/>
      <c r="D75" s="22"/>
      <c r="E75" s="17"/>
      <c r="F75" s="23"/>
      <c r="G75" s="7"/>
      <c r="H75" s="7"/>
      <c r="I75" s="7"/>
      <c r="J75" s="7"/>
    </row>
    <row r="76" spans="1:10" s="14" customFormat="1" x14ac:dyDescent="0.25">
      <c r="A76" s="100" t="s">
        <v>14</v>
      </c>
      <c r="B76" s="101"/>
      <c r="C76" s="101"/>
      <c r="D76" s="101"/>
      <c r="E76" s="101"/>
      <c r="F76" s="101"/>
      <c r="G76" s="101"/>
      <c r="H76" s="101"/>
      <c r="I76" s="101"/>
      <c r="J76" s="102"/>
    </row>
    <row r="77" spans="1:10" x14ac:dyDescent="0.25">
      <c r="A77" s="97" t="s">
        <v>7</v>
      </c>
      <c r="B77" s="98"/>
      <c r="C77" s="98"/>
      <c r="D77" s="98"/>
      <c r="E77" s="98"/>
      <c r="F77" s="98"/>
      <c r="G77" s="98"/>
      <c r="H77" s="98"/>
      <c r="I77" s="98"/>
      <c r="J77" s="99"/>
    </row>
    <row r="78" spans="1:10" ht="38.25" x14ac:dyDescent="0.25">
      <c r="A78" s="6" t="s">
        <v>0</v>
      </c>
      <c r="B78" s="5" t="s">
        <v>1</v>
      </c>
      <c r="C78" s="2" t="s">
        <v>6</v>
      </c>
      <c r="D78" s="2" t="s">
        <v>2</v>
      </c>
      <c r="E78" s="6" t="s">
        <v>3</v>
      </c>
      <c r="F78" s="18" t="s">
        <v>3</v>
      </c>
      <c r="G78" s="18" t="s">
        <v>18</v>
      </c>
      <c r="H78" s="18" t="s">
        <v>19</v>
      </c>
      <c r="I78" s="18" t="s">
        <v>20</v>
      </c>
      <c r="J78" s="18" t="s">
        <v>21</v>
      </c>
    </row>
    <row r="79" spans="1:10" x14ac:dyDescent="0.25">
      <c r="A79" s="54">
        <v>1</v>
      </c>
      <c r="B79" s="63" t="s">
        <v>88</v>
      </c>
      <c r="C79" s="53"/>
      <c r="D79" s="52" t="s">
        <v>4</v>
      </c>
      <c r="E79" s="47">
        <v>1</v>
      </c>
      <c r="F79" s="47">
        <f>E79</f>
        <v>1</v>
      </c>
      <c r="G79" s="47" t="s">
        <v>99</v>
      </c>
      <c r="H79" s="47"/>
      <c r="I79" s="55"/>
      <c r="J79" s="55"/>
    </row>
    <row r="80" spans="1:10" x14ac:dyDescent="0.25">
      <c r="A80" s="54">
        <v>2</v>
      </c>
      <c r="B80" s="63" t="s">
        <v>35</v>
      </c>
      <c r="C80" s="53" t="s">
        <v>55</v>
      </c>
      <c r="D80" s="52" t="s">
        <v>4</v>
      </c>
      <c r="E80" s="47">
        <v>5</v>
      </c>
      <c r="F80" s="47">
        <f>E80</f>
        <v>5</v>
      </c>
      <c r="G80" s="47" t="s">
        <v>99</v>
      </c>
      <c r="H80" s="47"/>
      <c r="I80" s="55"/>
      <c r="J80" s="55"/>
    </row>
    <row r="81" spans="1:10" x14ac:dyDescent="0.25">
      <c r="A81" s="54">
        <v>3</v>
      </c>
      <c r="B81" s="63" t="s">
        <v>10</v>
      </c>
      <c r="C81" s="53" t="s">
        <v>56</v>
      </c>
      <c r="D81" s="52" t="s">
        <v>4</v>
      </c>
      <c r="E81" s="47">
        <v>11</v>
      </c>
      <c r="F81" s="47">
        <v>11</v>
      </c>
      <c r="G81" s="47" t="s">
        <v>99</v>
      </c>
      <c r="H81" s="47"/>
      <c r="I81" s="55"/>
      <c r="J81" s="55"/>
    </row>
    <row r="82" spans="1:10" x14ac:dyDescent="0.25">
      <c r="A82" s="54">
        <v>4</v>
      </c>
      <c r="B82" s="63" t="s">
        <v>93</v>
      </c>
      <c r="C82" s="53"/>
      <c r="D82" s="52" t="s">
        <v>4</v>
      </c>
      <c r="E82" s="47">
        <v>1</v>
      </c>
      <c r="F82" s="47">
        <f>E82</f>
        <v>1</v>
      </c>
      <c r="G82" s="47" t="s">
        <v>99</v>
      </c>
      <c r="H82" s="47"/>
      <c r="I82" s="55"/>
      <c r="J82" s="55"/>
    </row>
    <row r="83" spans="1:10" x14ac:dyDescent="0.25">
      <c r="A83" s="21"/>
      <c r="B83" s="17"/>
      <c r="C83" s="22"/>
      <c r="D83" s="22"/>
      <c r="E83" s="21"/>
      <c r="F83" s="23"/>
      <c r="G83" s="7"/>
      <c r="H83" s="7"/>
      <c r="I83" s="7"/>
      <c r="J83" s="7"/>
    </row>
    <row r="84" spans="1:10" ht="12.75" customHeight="1" x14ac:dyDescent="0.25">
      <c r="A84" s="107" t="s">
        <v>17</v>
      </c>
      <c r="B84" s="89"/>
      <c r="C84" s="89"/>
      <c r="D84" s="89"/>
      <c r="E84" s="89"/>
      <c r="F84" s="89"/>
      <c r="G84" s="89"/>
      <c r="H84" s="89"/>
      <c r="I84" s="89"/>
      <c r="J84" s="90"/>
    </row>
    <row r="85" spans="1:10" ht="25.5" x14ac:dyDescent="0.25">
      <c r="A85" s="6" t="s">
        <v>0</v>
      </c>
      <c r="B85" s="5" t="s">
        <v>1</v>
      </c>
      <c r="C85" s="108" t="s">
        <v>16</v>
      </c>
      <c r="D85" s="108"/>
      <c r="E85" s="108"/>
      <c r="F85" s="19"/>
      <c r="G85" s="20"/>
      <c r="H85" s="20"/>
      <c r="I85" s="20"/>
      <c r="J85" s="20"/>
    </row>
    <row r="86" spans="1:10" s="14" customFormat="1" ht="12.75" customHeight="1" x14ac:dyDescent="0.25">
      <c r="A86" s="47">
        <v>1</v>
      </c>
      <c r="B86" s="64" t="s">
        <v>13</v>
      </c>
      <c r="C86" s="50" t="s">
        <v>61</v>
      </c>
      <c r="D86" s="55"/>
      <c r="E86" s="56"/>
      <c r="F86" s="54"/>
      <c r="G86" s="55"/>
      <c r="H86" s="55"/>
      <c r="I86" s="55"/>
      <c r="J86" s="55"/>
    </row>
    <row r="87" spans="1:10" ht="12.75" customHeight="1" x14ac:dyDescent="0.25">
      <c r="A87" s="47">
        <v>2</v>
      </c>
      <c r="B87" s="64" t="s">
        <v>62</v>
      </c>
      <c r="C87" s="50" t="s">
        <v>63</v>
      </c>
      <c r="D87" s="55"/>
      <c r="E87" s="56"/>
      <c r="F87" s="54"/>
      <c r="G87" s="55"/>
      <c r="H87" s="55"/>
      <c r="I87" s="55"/>
      <c r="J87" s="55"/>
    </row>
    <row r="88" spans="1:10" ht="12.75" customHeight="1" x14ac:dyDescent="0.25">
      <c r="A88" s="47">
        <v>3</v>
      </c>
      <c r="B88" s="64" t="s">
        <v>64</v>
      </c>
      <c r="C88" s="50" t="s">
        <v>70</v>
      </c>
      <c r="D88" s="55"/>
      <c r="E88" s="56"/>
      <c r="F88" s="54"/>
      <c r="G88" s="55"/>
      <c r="H88" s="55"/>
      <c r="I88" s="55"/>
      <c r="J88" s="55"/>
    </row>
    <row r="89" spans="1:10" ht="12.75" customHeight="1" x14ac:dyDescent="0.25">
      <c r="A89" s="47">
        <v>4</v>
      </c>
      <c r="B89" s="64" t="s">
        <v>65</v>
      </c>
      <c r="C89" s="50" t="s">
        <v>66</v>
      </c>
      <c r="D89" s="55"/>
      <c r="E89" s="56"/>
      <c r="F89" s="54"/>
      <c r="G89" s="55"/>
      <c r="H89" s="55"/>
      <c r="I89" s="55"/>
      <c r="J89" s="55"/>
    </row>
    <row r="90" spans="1:10" ht="12.75" customHeight="1" x14ac:dyDescent="0.25">
      <c r="A90" s="47">
        <v>5</v>
      </c>
      <c r="B90" s="64" t="s">
        <v>67</v>
      </c>
      <c r="C90" s="50" t="s">
        <v>68</v>
      </c>
      <c r="D90" s="55"/>
      <c r="E90" s="56"/>
      <c r="F90" s="54"/>
      <c r="G90" s="55"/>
      <c r="H90" s="55"/>
      <c r="I90" s="55"/>
      <c r="J90" s="55"/>
    </row>
    <row r="91" spans="1:10" ht="12.75" customHeight="1" x14ac:dyDescent="0.25">
      <c r="A91" s="47">
        <v>6</v>
      </c>
      <c r="B91" s="64" t="s">
        <v>69</v>
      </c>
      <c r="C91" s="50" t="s">
        <v>83</v>
      </c>
      <c r="D91" s="55"/>
      <c r="E91" s="56"/>
      <c r="F91" s="54"/>
      <c r="G91" s="55"/>
      <c r="H91" s="55"/>
      <c r="I91" s="55"/>
      <c r="J91" s="55"/>
    </row>
    <row r="92" spans="1:10" x14ac:dyDescent="0.25">
      <c r="A92" s="42"/>
      <c r="B92" s="43"/>
      <c r="C92" s="44"/>
      <c r="D92" s="44"/>
      <c r="E92" s="45"/>
      <c r="F92" s="42"/>
      <c r="G92" s="44"/>
      <c r="H92" s="44"/>
      <c r="I92" s="44"/>
      <c r="J92" s="44"/>
    </row>
  </sheetData>
  <mergeCells count="20">
    <mergeCell ref="A35:J35"/>
    <mergeCell ref="A59:J59"/>
    <mergeCell ref="A36:E36"/>
    <mergeCell ref="F36:J36"/>
    <mergeCell ref="A60:E60"/>
    <mergeCell ref="F60:J60"/>
    <mergeCell ref="A55:J55"/>
    <mergeCell ref="A77:J77"/>
    <mergeCell ref="A76:J76"/>
    <mergeCell ref="A61:J61"/>
    <mergeCell ref="A84:J84"/>
    <mergeCell ref="C85:E85"/>
    <mergeCell ref="F69:I69"/>
    <mergeCell ref="A69:E69"/>
    <mergeCell ref="A70:J70"/>
    <mergeCell ref="F13:J13"/>
    <mergeCell ref="A15:J15"/>
    <mergeCell ref="A31:J31"/>
    <mergeCell ref="A13:E13"/>
    <mergeCell ref="A14:J14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2019-10-25T06:02:01Z</dcterms:modified>
</cp:coreProperties>
</file>