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/>
  </bookViews>
  <sheets>
    <sheet name="ИЛ основной" sheetId="1" r:id="rId1"/>
  </sheets>
  <calcPr calcId="124519"/>
</workbook>
</file>

<file path=xl/calcChain.xml><?xml version="1.0" encoding="utf-8"?>
<calcChain xmlns="http://schemas.openxmlformats.org/spreadsheetml/2006/main">
  <c r="F44" i="1"/>
  <c r="F14"/>
  <c r="F15"/>
  <c r="F16"/>
  <c r="F17"/>
  <c r="F18"/>
  <c r="F19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66"/>
  <c r="F67"/>
  <c r="F68"/>
  <c r="F69"/>
  <c r="F52"/>
  <c r="F70"/>
  <c r="F71"/>
  <c r="F72"/>
  <c r="F59"/>
  <c r="F60"/>
  <c r="F65"/>
  <c r="F26"/>
  <c r="F24"/>
  <c r="F23"/>
  <c r="F22"/>
  <c r="F21"/>
  <c r="F20"/>
  <c r="F28"/>
  <c r="F38"/>
  <c r="F32"/>
  <c r="F31"/>
  <c r="F47"/>
  <c r="F48"/>
  <c r="F49"/>
  <c r="F41"/>
  <c r="F42"/>
  <c r="F43"/>
  <c r="F45"/>
  <c r="F46"/>
  <c r="F39"/>
  <c r="F40"/>
  <c r="F25"/>
  <c r="F27"/>
  <c r="F29"/>
  <c r="F33"/>
  <c r="F34"/>
  <c r="F35"/>
  <c r="F36"/>
  <c r="F37"/>
  <c r="F160"/>
</calcChain>
</file>

<file path=xl/sharedStrings.xml><?xml version="1.0" encoding="utf-8"?>
<sst xmlns="http://schemas.openxmlformats.org/spreadsheetml/2006/main" count="525" uniqueCount="267">
  <si>
    <t>ЧЕМПИОНАТ</t>
  </si>
  <si>
    <t>НАИМЕНОВАНИЕ КОМПЕТЕНЦИИ</t>
  </si>
  <si>
    <t>16 Электроника  (Electronics)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</si>
  <si>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</si>
  <si>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</si>
  <si>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</si>
  <si>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</si>
  <si>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Количество участников</t>
  </si>
  <si>
    <t>На 1-го участника (конкурсная площадка)</t>
  </si>
  <si>
    <t>Оборудование, инструменты и мебель</t>
  </si>
  <si>
    <t>№ п/п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</si>
  <si>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</si>
  <si>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</si>
  <si>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</si>
  <si>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</si>
  <si>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шт</t>
  </si>
  <si>
    <t>Лупа со светодиодной подсветкой настольная ПРОТЕХ 8606L (X8)</t>
  </si>
  <si>
    <t>http://www.protehnology.ru/lupa_so_svetodiodnoy_podsvetkoy_proteh_8606l_x8</t>
  </si>
  <si>
    <t>http://www.altium.com/</t>
  </si>
  <si>
    <t>http://www.chipdip.ru/product/esf-120esd-board-holder-bench-160-x-235mm/</t>
  </si>
  <si>
    <t>Урна</t>
  </si>
  <si>
    <t>Щетка с совком</t>
  </si>
  <si>
    <t>Расходные материалы</t>
  </si>
  <si>
    <t>м</t>
  </si>
  <si>
    <t>л</t>
  </si>
  <si>
    <t xml:space="preserve">Перчатки силиконовые </t>
  </si>
  <si>
    <t>Маски-респираторы одноразовые</t>
  </si>
  <si>
    <t>BP-214(10-0015 GOLD red), Штекер-банан красный (зол.).</t>
  </si>
  <si>
    <t>BP-214 (10-0015 GOLD black), Штекер-банан черный (зол.).</t>
  </si>
  <si>
    <t>"Тулбокс" Инструмент, который должен привезти с собой участник</t>
  </si>
  <si>
    <t>Бумага 500 листов А4 (на всех)</t>
  </si>
  <si>
    <t>Ручка шариковая</t>
  </si>
  <si>
    <t xml:space="preserve">Папки-планшеты </t>
  </si>
  <si>
    <t>Общая инфраструктура конкурсной площадки</t>
  </si>
  <si>
    <t>Оборудование, мебель, канцелярия и т.п.</t>
  </si>
  <si>
    <t>Кулер 19 л (холодная/горячая вода) + стаканы</t>
  </si>
  <si>
    <t>Стол 1400х900</t>
  </si>
  <si>
    <t>Огнетушитель углекислотный ОУ-1</t>
  </si>
  <si>
    <t>Набор первой медицинской помощи</t>
  </si>
  <si>
    <t>СКЛАД</t>
  </si>
  <si>
    <t xml:space="preserve">Стул </t>
  </si>
  <si>
    <t>КОМНАТА ЭКСПЕРТОВ</t>
  </si>
  <si>
    <t>Вешалка</t>
  </si>
  <si>
    <t>Корзина для мусора</t>
  </si>
  <si>
    <t xml:space="preserve">Лазерный принтер (МФУ) А4 </t>
  </si>
  <si>
    <t xml:space="preserve">Ноутбук с Wi-Fi </t>
  </si>
  <si>
    <t>КОМНАТА УЧАСТНИКОВ</t>
  </si>
  <si>
    <t>Дополнительные требования/комментарии</t>
  </si>
  <si>
    <t>Тех характеристики инструмента</t>
  </si>
  <si>
    <t>Электричество на 1 участника/эксперта</t>
  </si>
  <si>
    <t>220-230</t>
  </si>
  <si>
    <t>http://www.arttool.ru/catalog/ruchnoy-instrument/bokorezi-kusachki-ploskogubtsi/lindstrom1/kusachki-lindstrom-rx8140/</t>
  </si>
  <si>
    <t>http://www.arttool.ru/catalog/ruchnoy-instrument/bokorezi-kusachki-ploskogubtsi/lindstrom1/kruglogubtsi-lindstrom-rx7590/</t>
  </si>
  <si>
    <t>http://www.chipdip.ru/product/ct-9213/</t>
  </si>
  <si>
    <t>http://www.chipdip.ru/product/n-18/</t>
  </si>
  <si>
    <t>Коробка антистатическая зазмления -2 кнопки по 10мм+гнездо 4мм</t>
  </si>
  <si>
    <t>http://www.arttool.ru/catalog/antistaticheskoe-osnashchenie/brasleti-provoda-zazemlenie/zazemlenie/korobka-zazmleniya--2-knopki-po-10mmgnezdo-4mm/</t>
  </si>
  <si>
    <t>http://www.deloks.ru/katalog/produkt/marker-permanentnyy-attache-1-5-3mm-nabor-4tsv/</t>
  </si>
  <si>
    <t>Маркер перманентный ATTACHE 1,5-3мм. набор 4цв.</t>
  </si>
  <si>
    <t>Atmel Studio 7+</t>
  </si>
  <si>
    <t>http://www.atmel.com/ru/ru/</t>
  </si>
  <si>
    <t>Наждачная бумага Р400</t>
  </si>
  <si>
    <t>Линейка ученическая</t>
  </si>
  <si>
    <t>Ручка ученическая</t>
  </si>
  <si>
    <t>Карандаш</t>
  </si>
  <si>
    <t>Точилка</t>
  </si>
  <si>
    <t>Дополнительный картридж к (МФУ) А4</t>
  </si>
  <si>
    <t>Пластиковая коробка с крышкой, 200х300 мм/мм</t>
  </si>
  <si>
    <t>Наличие (Да\Нет) у организатора</t>
  </si>
  <si>
    <t>Поставщик\спонсор</t>
  </si>
  <si>
    <t>Примерная стоимость</t>
  </si>
  <si>
    <t>Комментарий</t>
  </si>
  <si>
    <t>Ответственный за обеспечение</t>
  </si>
  <si>
    <t>НА ВСЕХ УЧАСТНИКОВ И ЭКСПЕРТОВ</t>
  </si>
  <si>
    <t>НА ВСЕХ ЭКСПЕРТОВ</t>
  </si>
  <si>
    <t>на конкурсную площадку</t>
  </si>
  <si>
    <t>https://www.citilink.ru/catalog/computers_and_notebooks/computers/478632/</t>
  </si>
  <si>
    <t>Набор пинцетов</t>
  </si>
  <si>
    <t>https://www.chipdip.ru/product/5-060-bernstein</t>
  </si>
  <si>
    <t>https://www.chipdip.ru/product/4-620-bernstein</t>
  </si>
  <si>
    <t>https://www.chipdip.ru/product/bp-214-10-0015-red</t>
  </si>
  <si>
    <t>https://www.chipdip.ru/product/bp-214-10-0015-black</t>
  </si>
  <si>
    <t>https://www.chipdip.ru/product/57h089</t>
  </si>
  <si>
    <t>На экспертную группу (конкурсная площадка)</t>
  </si>
  <si>
    <t>Степлер</t>
  </si>
  <si>
    <t>Ножницы</t>
  </si>
  <si>
    <t>Altium Desiner v.17+</t>
  </si>
  <si>
    <t>Кабель питания LANMASTER LAN-PPM-10A-2.0, IEC320-C13 - IEC320-C14, 2м</t>
  </si>
  <si>
    <t>https://www.citilink.ru/catalog/computers_and_notebooks/cables/761758/</t>
  </si>
  <si>
    <t>Может быть заменен на прибор с аналогичными параметрами</t>
  </si>
  <si>
    <t>Насадки необходимо подбирать для выбранного типа паяльных станций, по аналогии с представленным комплектом!!!</t>
  </si>
  <si>
    <t>Без содержания свинца</t>
  </si>
  <si>
    <t>Можно заменить аналогичным по функциональности паяльным оборудованием со следующими характеристиками: электропитание 230В, 50Гц, не менее 36Вт на каждый канал; диапазон регулирования термо инструмента 100 – 450С; диапазон регулирования  термо-воздушного инструмента 200 – 450С; сопротивление заземления наконечника не более 2 Ом.  Альтернативный комплект: паяльная станция LUKEY-702 (https://www.chipdip.ru/product/lukey-702); термопинцет AOYUE-950(http://siriust.ru/oborudovanie/payalnoe-oborudovanie/payalniki-feny-termopincety/termopincet-aoyue-950/).</t>
  </si>
  <si>
    <t>Может быть заменен на ПК с аналогичными или лучшими параметрами</t>
  </si>
  <si>
    <t>Может быть заменен на аналогичный</t>
  </si>
  <si>
    <t>ОБЯЗАТЕЛЬНО</t>
  </si>
  <si>
    <t>Допускается возможность замены на аналогичную антистатическую промышленую мебель</t>
  </si>
  <si>
    <t>Не предусмотренно в  ТО</t>
  </si>
  <si>
    <t xml:space="preserve">http://www.protehnology.ru/antistaticheskiy_halat_muzhskoy_viking_vae-m ; http://koronit.ru/shop/product/antistaticheskij-halat-vae-esd ; </t>
  </si>
  <si>
    <t>http://www.mebel-orizon.ru/shkola/party-stoly-uchenicheskie/party-shkolnye/parta-shkolnaya-2-6-rost-gr-nereguliruemaya</t>
  </si>
  <si>
    <t>Парта школьная 2-6 рост. гр. "нерегулируемая" размер - 1200х500х750</t>
  </si>
  <si>
    <t>http://www.mebel-orizon.ru/shkola/stul-shkolnyj-uchenicheskij/stul-uchenicheskij-nereguliruemyj</t>
  </si>
  <si>
    <t>Стул ученический нерегулируемый</t>
  </si>
  <si>
    <t>https://www.specodegda.ru/product/khalat-servis-muzhskoy-belyy/</t>
  </si>
  <si>
    <t>Халат "Сервис" мужской белый</t>
  </si>
  <si>
    <t>https://www.chipdip.ru/product/hy-611-6</t>
  </si>
  <si>
    <t>Браслет антистатический 2м, 12-0255 (HY-611-6)</t>
  </si>
  <si>
    <t>АКИП-4115/1А, Осциллограф цифровой, 2 канала x 25МГц (Госреестр)</t>
  </si>
  <si>
    <t>https://www.chipdip.ru/product/akip-4115-1a</t>
  </si>
  <si>
    <t>http://www.hantek.ru/products/hantek1025G.html</t>
  </si>
  <si>
    <t>ГЕНЕРАТОР СИГНАЛОВ ПРОИЗВОЛЬНОЙ ФОРМЫ HANTEK 1025G</t>
  </si>
  <si>
    <t>генератор сигналов специальной формы GW Instek GFG-8255A</t>
  </si>
  <si>
    <t>http://zrk.ru/goodwill/generator/gfg8255a.htm</t>
  </si>
  <si>
    <t>Лабораторный блок питания Mastech HY3003D-3</t>
  </si>
  <si>
    <t>http://www.mastech.ru/catalog/power/hy3003d-3.html</t>
  </si>
  <si>
    <t>CT-629, Дымопоглотитель на штативе</t>
  </si>
  <si>
    <t>https://www.chipdip.ru/product/ct-629</t>
  </si>
  <si>
    <t>LUKEY-702, Станция паяльная термовоздушная + паяльник</t>
  </si>
  <si>
    <t>https://www.chipdip.ru/product/lukey-702</t>
  </si>
  <si>
    <t>МЕГЕОН 00722, Термопинцет монтажный</t>
  </si>
  <si>
    <t>https://www.chipdip.ru/product0/8671535331</t>
  </si>
  <si>
    <t>12-0201 (FD-7058), Оловоотсос для припоя, пластик</t>
  </si>
  <si>
    <t>https://www.chipdip.ru/product/fd-7058</t>
  </si>
  <si>
    <t>HY(T)-390 (YT80201, 12-0251), Держатель плат "третья рука" с лупой х3</t>
  </si>
  <si>
    <t>https://www.chipdip.ru/product/hy-t-390-12-0251</t>
  </si>
  <si>
    <t>82S102, Очки защитные</t>
  </si>
  <si>
    <t>https://www.chipdip.ru/product/82s102</t>
  </si>
  <si>
    <t>Припой олово-медь-серебро, катушка 100гр</t>
  </si>
  <si>
    <t>https://www.chipdip.ru/product0/9000344267</t>
  </si>
  <si>
    <t>8PK-031A, Оплетка для выпайки 1.5мм x 1.5м</t>
  </si>
  <si>
    <t>https://www.chipdip.ru/product/8pk-031a</t>
  </si>
  <si>
    <t>https://www.chipdip.ru/product0/297647022</t>
  </si>
  <si>
    <t>СКФ (ФКСп, ФКЭт) с кисточкой 20мл, Флюс</t>
  </si>
  <si>
    <t>АМП10-0.2, Провод монтажный 10 метров, цветной</t>
  </si>
  <si>
    <t>https://www.chipdip.ru/product/amp10-mgshv-0.2</t>
  </si>
  <si>
    <t>КАЛОША 0.5л, Бензин-растворитель</t>
  </si>
  <si>
    <t>https://www.chipdip.ru/product/kalosha-0.5l</t>
  </si>
  <si>
    <t>Мультиметр DT9208A</t>
  </si>
  <si>
    <t>https://www.ulmart.ru/goods/339342</t>
  </si>
  <si>
    <t>Клавиатура</t>
  </si>
  <si>
    <t>Манипулятор мышь</t>
  </si>
  <si>
    <t>https://www.dns-shop.ru/product/b544e4c66def3120/klaviatura-dexp-k-501bu/?p=1&amp;i=4</t>
  </si>
  <si>
    <t>https://www.dns-shop.ru/product/fca1c4e0fd1e3361/mys-provodnaa-dexp-cm-408bu-cernyj/?p=1&amp;i=1</t>
  </si>
  <si>
    <t>https://market.yandex.ru/product--benq-g2025hda/6203486</t>
  </si>
  <si>
    <t>Монитор BenQ G2025HDA</t>
  </si>
  <si>
    <t>Кусачки</t>
  </si>
  <si>
    <t>Круглогубцы</t>
  </si>
  <si>
    <t>Набор отверток</t>
  </si>
  <si>
    <t>Набор алмазных надфилей 5шт</t>
  </si>
  <si>
    <t xml:space="preserve">Сверла по металлу </t>
  </si>
  <si>
    <t>Ножницы остроконечные прямые 175мм</t>
  </si>
  <si>
    <t>Мини дрель</t>
  </si>
  <si>
    <t>http://www.ofertaviva.com.br/produto/p-500-1a-mini-madeira-polida-moagem-ferramentas-jade-maquina-de-gravura-escultura-raiz-eletrica-mini-broca-eletrica-frete-gratis.html</t>
  </si>
  <si>
    <t>https://www.dns-shop.ru/product/2e1586f1047f3330/pamat-usb-flash-transcend-jetflash-730--8-gb/?p=1&amp;i=2</t>
  </si>
  <si>
    <t>Память USB Flash Transcend JetFlash 730 8 ГБ</t>
  </si>
  <si>
    <t>гр</t>
  </si>
  <si>
    <t>см</t>
  </si>
  <si>
    <t>Компьютер Intel Core i3 4170, 2x3700 МГц, 4 ГБ DDR3, HDD 500 ГБ,Windows 7</t>
  </si>
  <si>
    <t>Генератор сигналов специальной формы GW Instek GFG-8255A</t>
  </si>
  <si>
    <t>Радиоконструктор Цифровой осциллограф DSO138</t>
  </si>
  <si>
    <t>https://masterkit.ru/shop/laboratory/measuring/1923261</t>
  </si>
  <si>
    <t>Светодиод красный 60" d=3мм 1.8мКд 700нМ (Red)</t>
  </si>
  <si>
    <t>https://www.chipdip.ru/product/gnl-3012hd</t>
  </si>
  <si>
    <t>Стеклотекстолит FR4-1 1.5 мм, 400×300 мм</t>
  </si>
  <si>
    <t>http://elgrad.net/steklotekstolit-fr4-1-15-mm-/-400%C3%97300-mm</t>
  </si>
  <si>
    <t>м2</t>
  </si>
  <si>
    <t>0,03</t>
  </si>
  <si>
    <t>0,15</t>
  </si>
  <si>
    <t>Кнопка тактовая SWT-2-0.8</t>
  </si>
  <si>
    <t>http://elgrad.net/knopka-taktovaya-swt-2-08</t>
  </si>
  <si>
    <t>Семисегментный индикатор</t>
  </si>
  <si>
    <t>http://www.ruselectronic.com/news/sjemisjegmjentnyj-indikator/</t>
  </si>
  <si>
    <t>Arduino Uno R3, Программируемый контроллер на базе ATmega328</t>
  </si>
  <si>
    <t>https://www.chipdip.ru/product/arduino-uno-r3</t>
  </si>
  <si>
    <t>WH1604A-YGH-CT, ЖКИ 16х4, англо-русский</t>
  </si>
  <si>
    <t>https://www.chipdip.ru/product/wh1604a-ygh-ct</t>
  </si>
  <si>
    <t>Перемычки для макетных плат</t>
  </si>
  <si>
    <t>https://www.chipdip.ru/product/bbj-140</t>
  </si>
  <si>
    <t>набор</t>
  </si>
  <si>
    <t>Датчик влажности почвы</t>
  </si>
  <si>
    <t>http://elgrad.net/datchik-vlazhnosti-pochvi</t>
  </si>
  <si>
    <t>Плата датчика воды</t>
  </si>
  <si>
    <t>https://www.chipdip.ru/product/grove-water-sensor</t>
  </si>
  <si>
    <t>WBU-204+J, Плата макетная</t>
  </si>
  <si>
    <t>https://www.chipdip.ru/product/wbu-204-j</t>
  </si>
  <si>
    <t>Кабель соединительный USB A - USB B</t>
  </si>
  <si>
    <t>https://www.dns-shop.ru/product/d9c3a687d033bb2c/kabel-soedinitelnyj-finepower-usb-a---usb-b/</t>
  </si>
  <si>
    <t>DS18B20+, Термометр, 0.5C, Ind, TO92</t>
  </si>
  <si>
    <t>https://www.chipdip.ru/product/ds18b20</t>
  </si>
  <si>
    <t xml:space="preserve">IC-CMOS CD4532,DIP-16 </t>
  </si>
  <si>
    <t>https://www.chipdip.ru/product0/8410525411</t>
  </si>
  <si>
    <t>шт.</t>
  </si>
  <si>
    <t xml:space="preserve">IC-CMOS 4081,DIP-14 </t>
  </si>
  <si>
    <t>https://www.chipdip.ru/product/cd4081be</t>
  </si>
  <si>
    <t xml:space="preserve">IC-CMOS 4027,DIP-16 </t>
  </si>
  <si>
    <t>https://www.chipdip.ru/product0/8874480857?from=suggest_product</t>
  </si>
  <si>
    <t xml:space="preserve">IC-CMOS 4069, SMD-14 </t>
  </si>
  <si>
    <t>https://www.chipdip.ru/product/hef4069ubt</t>
  </si>
  <si>
    <t xml:space="preserve">IC-CMOS CD4071, DIP-14 </t>
  </si>
  <si>
    <t>https://www.chipdip.ru/product/cd4071be?from=suggest_product</t>
  </si>
  <si>
    <t xml:space="preserve">IC-CMOS 4510,DIP-16 </t>
  </si>
  <si>
    <t>https://www.chipdip.ru/product0/8533184324?from=suggest_product</t>
  </si>
  <si>
    <t xml:space="preserve">IC-CMOS 4028, DIP-16 </t>
  </si>
  <si>
    <t>https://www.chipdip.ru/product/cd4028be?from=suggest_product</t>
  </si>
  <si>
    <t xml:space="preserve">IC-CMOS 4511, DIP-16 </t>
  </si>
  <si>
    <t>https://www.chipdip.ru/product/cd4511be?from=suggest_product</t>
  </si>
  <si>
    <t xml:space="preserve">IC-TTL 74LS85, DIP-16 </t>
  </si>
  <si>
    <t>https://www.chipdip.ru/product/hd74ls85p?from=suggest_product</t>
  </si>
  <si>
    <t xml:space="preserve">IC-Timer NE555, SMD-8 </t>
  </si>
  <si>
    <t>https://www.chipdip.ru/product/ne555d-ti?from=suggest_product</t>
  </si>
  <si>
    <t xml:space="preserve">7-Segment FND500 </t>
  </si>
  <si>
    <t>https://www.chipdip.ru/product/bl-s56a-11ur?from=suggest_product</t>
  </si>
  <si>
    <t xml:space="preserve">Resistor 330Ω, 1/4W </t>
  </si>
  <si>
    <t>https://www.chipdip.ru/product0/31912</t>
  </si>
  <si>
    <t xml:space="preserve">Resistor 22K, 1/4W </t>
  </si>
  <si>
    <t>https://www.chipdip.ru/product0/40844</t>
  </si>
  <si>
    <t xml:space="preserve">Resistor 4.7K, 1/4W </t>
  </si>
  <si>
    <t>https://www.chipdip.ru/product0/33723</t>
  </si>
  <si>
    <t xml:space="preserve">Resistor 10K, 1/4W </t>
  </si>
  <si>
    <t>https://www.chipdip.ru/product0/48560</t>
  </si>
  <si>
    <t xml:space="preserve">Resistor 56K, 1/4W </t>
  </si>
  <si>
    <t>https://www.chipdip.ru/product0/41185</t>
  </si>
  <si>
    <t xml:space="preserve">Resistor 100K, 1/4W </t>
  </si>
  <si>
    <t>https://www.chipdip.ru/product0/9549</t>
  </si>
  <si>
    <t>Capsitor 100n</t>
  </si>
  <si>
    <t>https://www.chipdip.ru/product0/77059545</t>
  </si>
  <si>
    <t xml:space="preserve">Diode for Switching 1N4148 </t>
  </si>
  <si>
    <t>https://www.chipdip.ru/product/1n4148-china</t>
  </si>
  <si>
    <t xml:space="preserve">Capacitor for Electric 10uF/16V </t>
  </si>
  <si>
    <t>https://www.chipdip.ru/product0/14560</t>
  </si>
  <si>
    <t xml:space="preserve">Tact Switch TS-1105 </t>
  </si>
  <si>
    <t>https://www.chipdip.ru/product/kls7-ts6601-7.0-180-tc-0104?from=suggest_product</t>
  </si>
  <si>
    <t xml:space="preserve">Light Emitting Diode 333HD(Red) </t>
  </si>
  <si>
    <t>https://www.chipdip.ru/product/bl-l513lrc?from=suggest_product</t>
  </si>
  <si>
    <t xml:space="preserve">IC Socket DIP-14 </t>
  </si>
  <si>
    <t>https://www.chipdip.ru/product/scs-14</t>
  </si>
  <si>
    <t xml:space="preserve">IC Socket DIP-16 </t>
  </si>
  <si>
    <t>https://www.chipdip.ru/product/scs-16</t>
  </si>
  <si>
    <t>https://my-shop.ru/shop/products/2266207.html?partner=6414&amp;gclid=Cj0KCQjwsZHPBRClARIsAC-VMPD-4c4zI1kBLVfI2_r5KbhcHS2Kzipf-CeEIMw_THUYGhAfnOOj-8EaAkk9EALw_wcB</t>
  </si>
  <si>
    <t>http://redstar-udm.ru/products/34/175/</t>
  </si>
  <si>
    <t>https://school.detmir.ru/product/index/id/1832291/</t>
  </si>
  <si>
    <t>https://www.komus.ru/katalog/pismennye-prinadlezhnosti/karandashi-chernografitnye/karandash-chernografitnyj-hb/p/384858/</t>
  </si>
  <si>
    <t>https://www.komus.ru/katalog/pismennye-prinadlezhnosti/lastiki-tochilki-linejki/tochilki/tochilki-ruchnye/tochilka-v-assortimente/p/258963/</t>
  </si>
  <si>
    <t>https://leroymerlin.ru/product/perchatki-razmera-m-lateks-17354374/</t>
  </si>
  <si>
    <t>https://agropak.net/catalog/konteynery-roxbox/roxbox-2-5l/</t>
  </si>
  <si>
    <t>http://www.mazter.ru/187/364/400/</t>
  </si>
  <si>
    <t>http://sizportal.ru/articles/30/odnorazovie_sredstva_zashiti_organov_dihaniya.html</t>
  </si>
  <si>
    <t>http://www.berlingo.ru/catalogue/table/staple/767/</t>
  </si>
  <si>
    <t>http://www.berlingo.ru/catalogue/table/sciccors/645/</t>
  </si>
  <si>
    <t>http://www.berlingo.ru/catalogue/folder/papki-plansheti/1018/</t>
  </si>
  <si>
    <t>https://www.komus.ru/katalog/bumaga-i-bumazhnye-izdeliya/bumaga-dlya-ofisnoj-tekhniki/formatnaya-bumaga/bumaga-formatnaya-belaya-dlya-ofisnoj-tekhniki/bumaga-dlya-ofisnoj-tekhniki-svetocopy-a4-80-g-kv-m-belizna-146-cie-500-listov-/p/13500/</t>
  </si>
  <si>
    <t>http://www.akva-mir.ru/product/apparat_dlya_vodyi_(LD-AEL_160)_100/</t>
  </si>
  <si>
    <t>http://www.tinko.ru/catalog/product/023002/</t>
  </si>
  <si>
    <t>http://vitalfarm.ru/farm/catalog/aptechki_dlya_okazaniya_pervoy_pomoshchi_rabotnikam/Aptechka-dlya-rabotnikov/</t>
  </si>
  <si>
    <t>http://sidex.ru/view.php?id=349621</t>
  </si>
  <si>
    <t>http://spravkavrn.ru/position/123521_urna_dlya_pomescheniy_prodazha/</t>
  </si>
  <si>
    <t>https://www.dns-shop.ru/product/8da8143bd6a13361/printer-lazernyj-pantum-p2207/?p=1&amp;i=1</t>
  </si>
  <si>
    <t>https://www.dns-shop.ru/product/920ed88b07ab3330/kartridz-lazernyj-canon-718/?finalize=1</t>
  </si>
  <si>
    <t>https://www.dns-shop.ru/product/514751c5a6e73330/116-noutbuk-irbis-nb31-belyj/?p=1&amp;i=13</t>
  </si>
  <si>
    <t>Генератор сигналов произвольной формы Hantek 1025G</t>
  </si>
  <si>
    <t>Иванов Павел Витальевич</t>
  </si>
  <si>
    <t>Чеботков Андрей Игоревич</t>
  </si>
  <si>
    <t xml:space="preserve">      Сроки проведения </t>
  </si>
  <si>
    <t>ВАЖНО: НЕКОТОРОЕ ОБОРУДОВАНИЕ И РАСХОДНЫЕ МАТЕРИАЛЫ ИМЕЮТ СРОКИ ПОСТАВКИ от 1 МЕСЯЦА!!!</t>
  </si>
  <si>
    <t>27.11.2017 - 01.12.017</t>
  </si>
  <si>
    <t>IV Региональный чемпионат "Молодые профессионалы" (WorldSkills Russia)  Кемеровская область - 2017</t>
  </si>
  <si>
    <t>Журова ЛарисаБорисовна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</si>
</sst>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#,##0.00\ &quot;₽&quot;"/>
  </numFmts>
  <fonts count="32">
    <font>
      <sz val="11"/>
      <color indexed="8"/>
      <name val="Calibri"/>
      <charset val="1"/>
    </font>
    <font>
      <sz val="11"/>
      <color indexed="8"/>
      <name val="Calibri"/>
      <family val="2"/>
      <charset val="204"/>
    </font>
    <font>
      <u/>
      <sz val="11"/>
      <color indexed="30"/>
      <name val="Calibri"/>
      <family val="2"/>
    </font>
    <font>
      <sz val="11"/>
      <color indexed="8"/>
      <name val="Calibri"/>
      <family val="2"/>
      <charset val="1"/>
    </font>
    <font>
      <u/>
      <sz val="11"/>
      <color indexed="30"/>
      <name val="Calibri"/>
      <family val="2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0"/>
      <color theme="4" tint="-0.249977111117893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322C2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9"/>
      </patternFill>
    </fill>
    <fill>
      <patternFill patternType="solid">
        <fgColor theme="0" tint="-0.34998626667073579"/>
        <bgColor indexed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164" fontId="5" fillId="0" borderId="0" applyFont="0" applyFill="0" applyBorder="0" applyAlignment="0" applyProtection="0"/>
    <xf numFmtId="0" fontId="1" fillId="0" borderId="0" applyBorder="0" applyProtection="0"/>
  </cellStyleXfs>
  <cellXfs count="173">
    <xf numFmtId="0" fontId="0" fillId="0" borderId="0" xfId="0"/>
    <xf numFmtId="0" fontId="10" fillId="2" borderId="0" xfId="0" applyNumberFormat="1" applyFont="1" applyFill="1" applyBorder="1" applyAlignment="1">
      <alignment vertical="top" wrapText="1"/>
    </xf>
    <xf numFmtId="0" fontId="12" fillId="2" borderId="0" xfId="0" applyFont="1" applyFill="1"/>
    <xf numFmtId="0" fontId="12" fillId="0" borderId="0" xfId="0" applyFont="1" applyFill="1"/>
    <xf numFmtId="0" fontId="11" fillId="2" borderId="0" xfId="0" applyNumberFormat="1" applyFont="1" applyFill="1" applyBorder="1" applyAlignment="1">
      <alignment vertical="top" wrapText="1"/>
    </xf>
    <xf numFmtId="0" fontId="13" fillId="9" borderId="0" xfId="0" applyNumberFormat="1" applyFont="1" applyFill="1" applyBorder="1" applyAlignment="1">
      <alignment vertical="top" wrapText="1"/>
    </xf>
    <xf numFmtId="0" fontId="10" fillId="0" borderId="0" xfId="0" applyNumberFormat="1" applyFont="1" applyFill="1" applyBorder="1" applyAlignment="1">
      <alignment vertical="top" wrapText="1"/>
    </xf>
    <xf numFmtId="0" fontId="14" fillId="0" borderId="0" xfId="0" applyNumberFormat="1" applyFont="1" applyFill="1" applyBorder="1" applyAlignment="1">
      <alignment vertical="top" wrapText="1"/>
    </xf>
    <xf numFmtId="165" fontId="10" fillId="2" borderId="0" xfId="0" applyNumberFormat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vertical="center"/>
    </xf>
    <xf numFmtId="0" fontId="15" fillId="4" borderId="3" xfId="0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5" borderId="3" xfId="0" applyNumberFormat="1" applyFont="1" applyFill="1" applyBorder="1" applyAlignment="1">
      <alignment horizontal="center" vertical="center" wrapText="1"/>
    </xf>
    <xf numFmtId="165" fontId="19" fillId="5" borderId="3" xfId="0" applyNumberFormat="1" applyFont="1" applyFill="1" applyBorder="1" applyAlignment="1">
      <alignment horizontal="center" vertical="center" wrapText="1"/>
    </xf>
    <xf numFmtId="165" fontId="15" fillId="5" borderId="3" xfId="0" applyNumberFormat="1" applyFont="1" applyFill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27" fillId="0" borderId="0" xfId="0" applyFont="1" applyFill="1"/>
    <xf numFmtId="0" fontId="25" fillId="5" borderId="3" xfId="0" applyNumberFormat="1" applyFont="1" applyFill="1" applyBorder="1" applyAlignment="1">
      <alignment horizontal="center" vertical="center" wrapText="1"/>
    </xf>
    <xf numFmtId="0" fontId="27" fillId="2" borderId="0" xfId="0" applyFont="1" applyFill="1"/>
    <xf numFmtId="0" fontId="15" fillId="2" borderId="2" xfId="0" applyNumberFormat="1" applyFont="1" applyFill="1" applyBorder="1" applyAlignment="1">
      <alignment vertical="center" wrapText="1"/>
    </xf>
    <xf numFmtId="0" fontId="21" fillId="2" borderId="1" xfId="0" applyNumberFormat="1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165" fontId="21" fillId="4" borderId="3" xfId="0" applyNumberFormat="1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0" fillId="9" borderId="0" xfId="0" applyNumberFormat="1" applyFont="1" applyFill="1" applyBorder="1" applyAlignment="1">
      <alignment vertical="center" wrapText="1"/>
    </xf>
    <xf numFmtId="0" fontId="15" fillId="2" borderId="1" xfId="0" applyNumberFormat="1" applyFont="1" applyFill="1" applyBorder="1" applyAlignment="1">
      <alignment vertical="center" wrapText="1"/>
    </xf>
    <xf numFmtId="0" fontId="15" fillId="4" borderId="8" xfId="0" applyNumberFormat="1" applyFont="1" applyFill="1" applyBorder="1" applyAlignment="1">
      <alignment vertical="center" wrapText="1"/>
    </xf>
    <xf numFmtId="0" fontId="15" fillId="4" borderId="3" xfId="0" applyNumberFormat="1" applyFont="1" applyFill="1" applyBorder="1" applyAlignment="1">
      <alignment vertical="center" wrapText="1"/>
    </xf>
    <xf numFmtId="165" fontId="15" fillId="4" borderId="3" xfId="0" applyNumberFormat="1" applyFont="1" applyFill="1" applyBorder="1" applyAlignment="1">
      <alignment vertical="center" wrapText="1"/>
    </xf>
    <xf numFmtId="0" fontId="20" fillId="9" borderId="0" xfId="0" applyFont="1" applyFill="1" applyAlignment="1">
      <alignment vertical="center"/>
    </xf>
    <xf numFmtId="0" fontId="15" fillId="4" borderId="8" xfId="0" applyFont="1" applyFill="1" applyBorder="1" applyAlignment="1">
      <alignment vertical="center"/>
    </xf>
    <xf numFmtId="0" fontId="15" fillId="4" borderId="3" xfId="0" applyFont="1" applyFill="1" applyBorder="1" applyAlignment="1">
      <alignment vertical="center"/>
    </xf>
    <xf numFmtId="165" fontId="15" fillId="4" borderId="3" xfId="0" applyNumberFormat="1" applyFont="1" applyFill="1" applyBorder="1" applyAlignment="1">
      <alignment vertical="center"/>
    </xf>
    <xf numFmtId="0" fontId="15" fillId="5" borderId="8" xfId="0" applyNumberFormat="1" applyFont="1" applyFill="1" applyBorder="1" applyAlignment="1">
      <alignment vertical="center" wrapText="1"/>
    </xf>
    <xf numFmtId="0" fontId="15" fillId="5" borderId="3" xfId="0" applyNumberFormat="1" applyFont="1" applyFill="1" applyBorder="1" applyAlignment="1">
      <alignment vertical="center" wrapText="1"/>
    </xf>
    <xf numFmtId="165" fontId="15" fillId="5" borderId="3" xfId="0" applyNumberFormat="1" applyFont="1" applyFill="1" applyBorder="1" applyAlignment="1">
      <alignment vertical="center" wrapText="1"/>
    </xf>
    <xf numFmtId="0" fontId="15" fillId="2" borderId="1" xfId="0" applyNumberFormat="1" applyFont="1" applyFill="1" applyBorder="1" applyAlignment="1">
      <alignment horizontal="left" vertical="center" wrapText="1"/>
    </xf>
    <xf numFmtId="0" fontId="15" fillId="2" borderId="3" xfId="0" applyNumberFormat="1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6" fillId="0" borderId="3" xfId="1" applyFont="1" applyBorder="1" applyAlignment="1">
      <alignment horizontal="left" vertical="center" wrapText="1"/>
    </xf>
    <xf numFmtId="0" fontId="15" fillId="5" borderId="8" xfId="0" applyFont="1" applyFill="1" applyBorder="1" applyAlignment="1">
      <alignment vertical="center"/>
    </xf>
    <xf numFmtId="165" fontId="15" fillId="5" borderId="3" xfId="0" applyNumberFormat="1" applyFont="1" applyFill="1" applyBorder="1" applyAlignment="1">
      <alignment vertical="center"/>
    </xf>
    <xf numFmtId="0" fontId="24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NumberFormat="1" applyFont="1" applyFill="1" applyBorder="1" applyAlignment="1">
      <alignment horizontal="left" vertical="center" wrapText="1"/>
    </xf>
    <xf numFmtId="0" fontId="25" fillId="2" borderId="3" xfId="0" applyNumberFormat="1" applyFont="1" applyFill="1" applyBorder="1" applyAlignment="1">
      <alignment horizontal="left" vertical="center" wrapText="1"/>
    </xf>
    <xf numFmtId="0" fontId="15" fillId="2" borderId="0" xfId="0" applyNumberFormat="1" applyFont="1" applyFill="1" applyBorder="1" applyAlignment="1">
      <alignment vertical="center" wrapText="1"/>
    </xf>
    <xf numFmtId="0" fontId="21" fillId="3" borderId="3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15" fillId="2" borderId="3" xfId="0" applyFont="1" applyFill="1" applyBorder="1" applyAlignment="1">
      <alignment vertical="center"/>
    </xf>
    <xf numFmtId="165" fontId="15" fillId="2" borderId="3" xfId="0" applyNumberFormat="1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15" fillId="3" borderId="11" xfId="0" applyFont="1" applyFill="1" applyBorder="1" applyAlignment="1">
      <alignment vertical="center"/>
    </xf>
    <xf numFmtId="0" fontId="15" fillId="3" borderId="8" xfId="0" applyFont="1" applyFill="1" applyBorder="1" applyAlignment="1">
      <alignment vertical="center"/>
    </xf>
    <xf numFmtId="165" fontId="15" fillId="3" borderId="3" xfId="0" applyNumberFormat="1" applyFont="1" applyFill="1" applyBorder="1" applyAlignment="1">
      <alignment vertical="center"/>
    </xf>
    <xf numFmtId="0" fontId="23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3" xfId="0" applyNumberFormat="1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vertical="center"/>
    </xf>
    <xf numFmtId="165" fontId="25" fillId="5" borderId="3" xfId="0" applyNumberFormat="1" applyFont="1" applyFill="1" applyBorder="1" applyAlignment="1">
      <alignment vertical="center"/>
    </xf>
    <xf numFmtId="0" fontId="17" fillId="0" borderId="3" xfId="0" applyNumberFormat="1" applyFont="1" applyFill="1" applyBorder="1" applyAlignment="1">
      <alignment horizontal="left" vertical="center" wrapText="1"/>
    </xf>
    <xf numFmtId="0" fontId="25" fillId="5" borderId="3" xfId="0" applyNumberFormat="1" applyFont="1" applyFill="1" applyBorder="1" applyAlignment="1">
      <alignment vertical="center" wrapText="1"/>
    </xf>
    <xf numFmtId="165" fontId="25" fillId="5" borderId="3" xfId="0" applyNumberFormat="1" applyFont="1" applyFill="1" applyBorder="1" applyAlignment="1">
      <alignment vertical="center" wrapText="1"/>
    </xf>
    <xf numFmtId="0" fontId="25" fillId="10" borderId="3" xfId="7" applyFont="1" applyFill="1" applyBorder="1" applyAlignment="1">
      <alignment horizontal="left" vertical="center" wrapText="1"/>
    </xf>
    <xf numFmtId="0" fontId="28" fillId="2" borderId="3" xfId="2" applyNumberFormat="1" applyFont="1" applyFill="1" applyBorder="1" applyAlignment="1">
      <alignment horizontal="left" vertical="center" wrapText="1"/>
    </xf>
    <xf numFmtId="0" fontId="17" fillId="2" borderId="3" xfId="0" applyNumberFormat="1" applyFont="1" applyFill="1" applyBorder="1" applyAlignment="1">
      <alignment horizontal="left" vertical="center" wrapText="1"/>
    </xf>
    <xf numFmtId="0" fontId="15" fillId="2" borderId="2" xfId="0" applyNumberFormat="1" applyFont="1" applyFill="1" applyBorder="1" applyAlignment="1">
      <alignment horizontal="left" vertical="center" wrapText="1"/>
    </xf>
    <xf numFmtId="0" fontId="15" fillId="2" borderId="0" xfId="0" applyNumberFormat="1" applyFont="1" applyFill="1" applyBorder="1" applyAlignment="1">
      <alignment horizontal="left" vertical="center" wrapText="1"/>
    </xf>
    <xf numFmtId="165" fontId="15" fillId="2" borderId="0" xfId="0" applyNumberFormat="1" applyFont="1" applyFill="1" applyAlignment="1">
      <alignment vertical="center"/>
    </xf>
    <xf numFmtId="0" fontId="15" fillId="2" borderId="0" xfId="0" applyFont="1" applyFill="1" applyAlignment="1">
      <alignment vertical="center" wrapText="1"/>
    </xf>
    <xf numFmtId="165" fontId="15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vertical="center" wrapText="1"/>
    </xf>
    <xf numFmtId="0" fontId="10" fillId="2" borderId="0" xfId="0" applyNumberFormat="1" applyFont="1" applyFill="1" applyBorder="1" applyAlignment="1">
      <alignment vertical="center" wrapText="1"/>
    </xf>
    <xf numFmtId="165" fontId="10" fillId="2" borderId="0" xfId="0" applyNumberFormat="1" applyFont="1" applyFill="1" applyBorder="1" applyAlignment="1">
      <alignment vertical="center" wrapText="1"/>
    </xf>
    <xf numFmtId="0" fontId="13" fillId="9" borderId="0" xfId="0" applyNumberFormat="1" applyFont="1" applyFill="1" applyBorder="1" applyAlignment="1">
      <alignment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15" fillId="2" borderId="10" xfId="0" applyNumberFormat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0" fontId="24" fillId="10" borderId="3" xfId="0" applyFont="1" applyFill="1" applyBorder="1" applyAlignment="1">
      <alignment horizontal="left" vertical="center" wrapText="1"/>
    </xf>
    <xf numFmtId="0" fontId="15" fillId="2" borderId="12" xfId="0" applyNumberFormat="1" applyFont="1" applyFill="1" applyBorder="1" applyAlignment="1">
      <alignment vertical="center" wrapText="1"/>
    </xf>
    <xf numFmtId="0" fontId="20" fillId="9" borderId="3" xfId="0" applyFont="1" applyFill="1" applyBorder="1" applyAlignment="1">
      <alignment vertical="center"/>
    </xf>
    <xf numFmtId="0" fontId="26" fillId="9" borderId="3" xfId="0" applyFont="1" applyFill="1" applyBorder="1" applyAlignment="1">
      <alignment vertical="center"/>
    </xf>
    <xf numFmtId="0" fontId="20" fillId="9" borderId="3" xfId="0" applyNumberFormat="1" applyFont="1" applyFill="1" applyBorder="1" applyAlignment="1">
      <alignment vertical="center" wrapText="1"/>
    </xf>
    <xf numFmtId="0" fontId="24" fillId="10" borderId="9" xfId="0" applyFont="1" applyFill="1" applyBorder="1" applyAlignment="1">
      <alignment horizontal="left" vertical="center" wrapText="1"/>
    </xf>
    <xf numFmtId="0" fontId="15" fillId="5" borderId="9" xfId="0" applyFont="1" applyFill="1" applyBorder="1" applyAlignment="1">
      <alignment vertical="center"/>
    </xf>
    <xf numFmtId="165" fontId="15" fillId="5" borderId="9" xfId="0" applyNumberFormat="1" applyFont="1" applyFill="1" applyBorder="1" applyAlignment="1">
      <alignment vertical="center"/>
    </xf>
    <xf numFmtId="0" fontId="20" fillId="9" borderId="9" xfId="0" applyFont="1" applyFill="1" applyBorder="1" applyAlignment="1">
      <alignment vertical="center"/>
    </xf>
    <xf numFmtId="0" fontId="22" fillId="4" borderId="10" xfId="0" applyFont="1" applyFill="1" applyBorder="1" applyAlignment="1">
      <alignment horizontal="center" vertical="center" wrapText="1"/>
    </xf>
    <xf numFmtId="165" fontId="21" fillId="4" borderId="10" xfId="0" applyNumberFormat="1" applyFont="1" applyFill="1" applyBorder="1" applyAlignment="1">
      <alignment horizontal="center" vertical="center" wrapText="1"/>
    </xf>
    <xf numFmtId="0" fontId="15" fillId="2" borderId="17" xfId="0" applyNumberFormat="1" applyFont="1" applyFill="1" applyBorder="1" applyAlignment="1">
      <alignment vertical="center" wrapText="1"/>
    </xf>
    <xf numFmtId="0" fontId="20" fillId="9" borderId="13" xfId="0" applyNumberFormat="1" applyFont="1" applyFill="1" applyBorder="1" applyAlignment="1">
      <alignment vertical="center" wrapText="1"/>
    </xf>
    <xf numFmtId="0" fontId="15" fillId="5" borderId="10" xfId="0" applyNumberFormat="1" applyFont="1" applyFill="1" applyBorder="1" applyAlignment="1">
      <alignment vertical="center" wrapText="1"/>
    </xf>
    <xf numFmtId="0" fontId="21" fillId="2" borderId="16" xfId="0" applyNumberFormat="1" applyFont="1" applyFill="1" applyBorder="1" applyAlignment="1">
      <alignment horizontal="center" vertical="center" wrapText="1"/>
    </xf>
    <xf numFmtId="0" fontId="21" fillId="2" borderId="17" xfId="0" applyNumberFormat="1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165" fontId="21" fillId="4" borderId="17" xfId="0" applyNumberFormat="1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20" fillId="9" borderId="8" xfId="0" applyFont="1" applyFill="1" applyBorder="1" applyAlignment="1">
      <alignment vertical="center"/>
    </xf>
    <xf numFmtId="0" fontId="23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22" fillId="6" borderId="17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/>
    </xf>
    <xf numFmtId="0" fontId="7" fillId="2" borderId="3" xfId="1" applyNumberFormat="1" applyFill="1" applyBorder="1" applyAlignment="1">
      <alignment horizontal="left" vertical="center" wrapText="1"/>
    </xf>
    <xf numFmtId="0" fontId="15" fillId="6" borderId="10" xfId="7" applyFont="1" applyFill="1" applyBorder="1" applyAlignment="1">
      <alignment horizontal="left" vertical="center" wrapText="1"/>
    </xf>
    <xf numFmtId="0" fontId="16" fillId="2" borderId="3" xfId="2" applyNumberFormat="1" applyFont="1" applyFill="1" applyBorder="1" applyAlignment="1">
      <alignment horizontal="left" vertical="center" wrapText="1"/>
    </xf>
    <xf numFmtId="0" fontId="17" fillId="2" borderId="1" xfId="0" applyNumberFormat="1" applyFont="1" applyFill="1" applyBorder="1" applyAlignment="1">
      <alignment horizontal="left" vertical="center" wrapText="1"/>
    </xf>
    <xf numFmtId="0" fontId="15" fillId="2" borderId="7" xfId="0" applyNumberFormat="1" applyFont="1" applyFill="1" applyBorder="1" applyAlignment="1">
      <alignment horizontal="left" vertical="center" wrapText="1"/>
    </xf>
    <xf numFmtId="0" fontId="15" fillId="2" borderId="6" xfId="0" applyNumberFormat="1" applyFont="1" applyFill="1" applyBorder="1" applyAlignment="1">
      <alignment horizontal="left" vertical="center" wrapText="1"/>
    </xf>
    <xf numFmtId="0" fontId="21" fillId="2" borderId="7" xfId="0" applyNumberFormat="1" applyFont="1" applyFill="1" applyBorder="1" applyAlignment="1">
      <alignment horizontal="center" vertical="center" wrapText="1"/>
    </xf>
    <xf numFmtId="0" fontId="21" fillId="2" borderId="6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vertical="center" wrapText="1"/>
    </xf>
    <xf numFmtId="0" fontId="15" fillId="6" borderId="3" xfId="7" applyFont="1" applyFill="1" applyBorder="1" applyAlignment="1">
      <alignment horizontal="left" vertical="center" wrapText="1"/>
    </xf>
    <xf numFmtId="0" fontId="24" fillId="10" borderId="3" xfId="7" applyFont="1" applyFill="1" applyBorder="1" applyAlignment="1">
      <alignment horizontal="left" vertical="center" wrapText="1"/>
    </xf>
    <xf numFmtId="0" fontId="25" fillId="0" borderId="3" xfId="7" applyFont="1" applyFill="1" applyBorder="1" applyAlignment="1">
      <alignment horizontal="left" vertical="center" wrapText="1"/>
    </xf>
    <xf numFmtId="0" fontId="17" fillId="2" borderId="10" xfId="0" applyNumberFormat="1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vertical="center"/>
    </xf>
    <xf numFmtId="0" fontId="15" fillId="4" borderId="10" xfId="0" applyFont="1" applyFill="1" applyBorder="1" applyAlignment="1">
      <alignment vertical="center"/>
    </xf>
    <xf numFmtId="165" fontId="15" fillId="4" borderId="10" xfId="0" applyNumberFormat="1" applyFont="1" applyFill="1" applyBorder="1" applyAlignment="1">
      <alignment vertical="center"/>
    </xf>
    <xf numFmtId="0" fontId="15" fillId="4" borderId="24" xfId="0" applyFont="1" applyFill="1" applyBorder="1" applyAlignment="1">
      <alignment vertical="center"/>
    </xf>
    <xf numFmtId="0" fontId="15" fillId="4" borderId="17" xfId="0" applyFont="1" applyFill="1" applyBorder="1" applyAlignment="1">
      <alignment vertical="center"/>
    </xf>
    <xf numFmtId="165" fontId="15" fillId="4" borderId="17" xfId="0" applyNumberFormat="1" applyFont="1" applyFill="1" applyBorder="1" applyAlignment="1">
      <alignment vertical="center"/>
    </xf>
    <xf numFmtId="0" fontId="15" fillId="4" borderId="18" xfId="0" applyFont="1" applyFill="1" applyBorder="1" applyAlignment="1">
      <alignment vertical="center"/>
    </xf>
    <xf numFmtId="0" fontId="22" fillId="4" borderId="24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0" fontId="29" fillId="0" borderId="1" xfId="7" applyFont="1" applyBorder="1" applyAlignment="1">
      <alignment horizontal="center" vertical="top" wrapText="1"/>
    </xf>
    <xf numFmtId="0" fontId="30" fillId="0" borderId="5" xfId="0" applyFont="1" applyBorder="1" applyAlignment="1">
      <alignment horizontal="center" vertical="top" wrapText="1"/>
    </xf>
    <xf numFmtId="0" fontId="30" fillId="0" borderId="1" xfId="7" applyFont="1" applyBorder="1" applyAlignment="1">
      <alignment horizontal="left" vertical="top" wrapText="1"/>
    </xf>
    <xf numFmtId="0" fontId="30" fillId="0" borderId="14" xfId="7" applyFont="1" applyBorder="1" applyAlignment="1">
      <alignment horizontal="center" vertical="top" wrapText="1"/>
    </xf>
    <xf numFmtId="0" fontId="31" fillId="2" borderId="1" xfId="0" applyNumberFormat="1" applyFont="1" applyFill="1" applyBorder="1" applyAlignment="1">
      <alignment horizontal="center" vertical="top" wrapText="1"/>
    </xf>
    <xf numFmtId="0" fontId="31" fillId="2" borderId="1" xfId="0" applyNumberFormat="1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5" fillId="5" borderId="9" xfId="0" applyNumberFormat="1" applyFont="1" applyFill="1" applyBorder="1" applyAlignment="1">
      <alignment horizontal="center" vertical="center" wrapText="1"/>
    </xf>
    <xf numFmtId="0" fontId="15" fillId="5" borderId="10" xfId="0" applyNumberFormat="1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21" fillId="2" borderId="4" xfId="0" applyNumberFormat="1" applyFont="1" applyFill="1" applyBorder="1" applyAlignment="1">
      <alignment horizontal="center" vertical="center" wrapText="1"/>
    </xf>
    <xf numFmtId="0" fontId="21" fillId="2" borderId="5" xfId="0" applyNumberFormat="1" applyFont="1" applyFill="1" applyBorder="1" applyAlignment="1">
      <alignment horizontal="center" vertical="center" wrapText="1"/>
    </xf>
    <xf numFmtId="0" fontId="21" fillId="2" borderId="12" xfId="0" applyNumberFormat="1" applyFont="1" applyFill="1" applyBorder="1" applyAlignment="1">
      <alignment horizontal="center" vertical="center" wrapText="1"/>
    </xf>
    <xf numFmtId="0" fontId="21" fillId="2" borderId="15" xfId="0" applyNumberFormat="1" applyFont="1" applyFill="1" applyBorder="1" applyAlignment="1">
      <alignment horizontal="center" vertical="center" wrapText="1"/>
    </xf>
    <xf numFmtId="0" fontId="21" fillId="2" borderId="14" xfId="0" applyNumberFormat="1" applyFont="1" applyFill="1" applyBorder="1" applyAlignment="1">
      <alignment horizontal="center" vertical="center" wrapText="1"/>
    </xf>
    <xf numFmtId="0" fontId="21" fillId="8" borderId="16" xfId="0" applyNumberFormat="1" applyFont="1" applyFill="1" applyBorder="1" applyAlignment="1">
      <alignment horizontal="center" vertical="center" wrapText="1"/>
    </xf>
    <xf numFmtId="0" fontId="21" fillId="8" borderId="17" xfId="0" applyNumberFormat="1" applyFont="1" applyFill="1" applyBorder="1" applyAlignment="1">
      <alignment horizontal="center" vertical="center" wrapText="1"/>
    </xf>
    <xf numFmtId="0" fontId="21" fillId="8" borderId="18" xfId="0" applyNumberFormat="1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9" fillId="2" borderId="3" xfId="0" applyNumberFormat="1" applyFont="1" applyFill="1" applyBorder="1" applyAlignment="1">
      <alignment horizontal="center" vertical="center" wrapText="1"/>
    </xf>
    <xf numFmtId="0" fontId="21" fillId="2" borderId="17" xfId="0" applyNumberFormat="1" applyFont="1" applyFill="1" applyBorder="1" applyAlignment="1">
      <alignment horizontal="center" vertical="center" wrapText="1"/>
    </xf>
    <xf numFmtId="0" fontId="21" fillId="2" borderId="18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31" fillId="7" borderId="2" xfId="0" applyNumberFormat="1" applyFont="1" applyFill="1" applyBorder="1" applyAlignment="1">
      <alignment horizontal="center" vertical="center" wrapText="1"/>
    </xf>
    <xf numFmtId="0" fontId="31" fillId="7" borderId="5" xfId="0" applyNumberFormat="1" applyFont="1" applyFill="1" applyBorder="1" applyAlignment="1">
      <alignment horizontal="center" vertical="center" wrapText="1"/>
    </xf>
    <xf numFmtId="0" fontId="18" fillId="2" borderId="9" xfId="0" applyNumberFormat="1" applyFont="1" applyFill="1" applyBorder="1" applyAlignment="1">
      <alignment horizontal="center" vertical="center" wrapText="1"/>
    </xf>
    <xf numFmtId="0" fontId="15" fillId="2" borderId="9" xfId="0" applyNumberFormat="1" applyFont="1" applyFill="1" applyBorder="1" applyAlignment="1">
      <alignment horizontal="center" vertical="center" wrapText="1"/>
    </xf>
    <xf numFmtId="0" fontId="21" fillId="2" borderId="16" xfId="0" applyNumberFormat="1" applyFont="1" applyFill="1" applyBorder="1" applyAlignment="1">
      <alignment horizontal="center" vertical="center" wrapText="1"/>
    </xf>
    <xf numFmtId="0" fontId="18" fillId="2" borderId="12" xfId="0" applyNumberFormat="1" applyFont="1" applyFill="1" applyBorder="1" applyAlignment="1">
      <alignment horizontal="center" vertical="center" wrapText="1"/>
    </xf>
    <xf numFmtId="0" fontId="18" fillId="2" borderId="15" xfId="0" applyNumberFormat="1" applyFont="1" applyFill="1" applyBorder="1" applyAlignment="1">
      <alignment horizontal="center" vertical="center" wrapText="1"/>
    </xf>
    <xf numFmtId="0" fontId="18" fillId="2" borderId="14" xfId="0" applyNumberFormat="1" applyFont="1" applyFill="1" applyBorder="1" applyAlignment="1">
      <alignment horizontal="center" vertical="center" wrapText="1"/>
    </xf>
    <xf numFmtId="0" fontId="18" fillId="2" borderId="6" xfId="0" applyNumberFormat="1" applyFont="1" applyFill="1" applyBorder="1" applyAlignment="1">
      <alignment horizontal="center" vertical="center" wrapText="1"/>
    </xf>
    <xf numFmtId="0" fontId="18" fillId="2" borderId="22" xfId="0" applyNumberFormat="1" applyFont="1" applyFill="1" applyBorder="1" applyAlignment="1">
      <alignment horizontal="center" vertical="center" wrapText="1"/>
    </xf>
    <xf numFmtId="0" fontId="18" fillId="2" borderId="23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0" fontId="18" fillId="2" borderId="4" xfId="0" applyNumberFormat="1" applyFont="1" applyFill="1" applyBorder="1" applyAlignment="1">
      <alignment horizontal="center" vertical="center" wrapText="1"/>
    </xf>
    <xf numFmtId="0" fontId="18" fillId="2" borderId="5" xfId="0" applyNumberFormat="1" applyFont="1" applyFill="1" applyBorder="1" applyAlignment="1">
      <alignment horizontal="center" vertical="center" wrapText="1"/>
    </xf>
  </cellXfs>
  <cellStyles count="12">
    <cellStyle name="Excel Built-in Normal" xfId="11"/>
    <cellStyle name="Гиперссылка" xfId="1" builtinId="8"/>
    <cellStyle name="Гиперссылка 2" xfId="2"/>
    <cellStyle name="Гиперссылка 2 2" xfId="3"/>
    <cellStyle name="Гиперссылка 2 3" xfId="4"/>
    <cellStyle name="Гиперссылка 3" xfId="5"/>
    <cellStyle name="Гиперссылка 4" xfId="6"/>
    <cellStyle name="Обычный" xfId="0" builtinId="0"/>
    <cellStyle name="Обычный 2" xfId="7"/>
    <cellStyle name="Обычный 3" xfId="8"/>
    <cellStyle name="Обычный 4" xfId="9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hipdip.ru/product/8pk-031a" TargetMode="External"/><Relationship Id="rId13" Type="http://schemas.openxmlformats.org/officeDocument/2006/relationships/hyperlink" Target="http://www.hantek.ru/products/hantek1025G.html" TargetMode="External"/><Relationship Id="rId18" Type="http://schemas.openxmlformats.org/officeDocument/2006/relationships/hyperlink" Target="http://spravkavrn.ru/position/123521_urna_dlya_pomescheniy_prodazha/" TargetMode="External"/><Relationship Id="rId3" Type="http://schemas.openxmlformats.org/officeDocument/2006/relationships/hyperlink" Target="http://www.hantek.ru/products/hantek1025G.html" TargetMode="External"/><Relationship Id="rId7" Type="http://schemas.openxmlformats.org/officeDocument/2006/relationships/hyperlink" Target="https://www.chipdip.ru/product/82s102" TargetMode="External"/><Relationship Id="rId12" Type="http://schemas.openxmlformats.org/officeDocument/2006/relationships/hyperlink" Target="https://www.chipdip.ru/product0/297647022" TargetMode="External"/><Relationship Id="rId17" Type="http://schemas.openxmlformats.org/officeDocument/2006/relationships/hyperlink" Target="http://sidex.ru/view.php?id=349621" TargetMode="External"/><Relationship Id="rId2" Type="http://schemas.openxmlformats.org/officeDocument/2006/relationships/hyperlink" Target="https://www.chipdip.ru/product/bp-214-10-0015-red" TargetMode="External"/><Relationship Id="rId16" Type="http://schemas.openxmlformats.org/officeDocument/2006/relationships/hyperlink" Target="https://school.detmir.ru/product/index/id/1832291/" TargetMode="External"/><Relationship Id="rId1" Type="http://schemas.openxmlformats.org/officeDocument/2006/relationships/hyperlink" Target="http://www.chipdip.ru/product/n-18/" TargetMode="External"/><Relationship Id="rId6" Type="http://schemas.openxmlformats.org/officeDocument/2006/relationships/hyperlink" Target="https://www.chipdip.ru/product0/8671535331" TargetMode="External"/><Relationship Id="rId11" Type="http://schemas.openxmlformats.org/officeDocument/2006/relationships/hyperlink" Target="https://www.chipdip.ru/product/8pk-031a" TargetMode="External"/><Relationship Id="rId5" Type="http://schemas.openxmlformats.org/officeDocument/2006/relationships/hyperlink" Target="http://www.arttool.ru/catalog/antistaticheskoe-osnashchenie/brasleti-provoda-zazemlenie/zazemlenie/korobka-zazmleniya--2-knopki-po-10mmgnezdo-4mm/" TargetMode="External"/><Relationship Id="rId15" Type="http://schemas.openxmlformats.org/officeDocument/2006/relationships/hyperlink" Target="https://www.dns-shop.ru/product/2e1586f1047f3330/pamat-usb-flash-transcend-jetflash-730--8-gb/?p=1&amp;i=2" TargetMode="External"/><Relationship Id="rId10" Type="http://schemas.openxmlformats.org/officeDocument/2006/relationships/hyperlink" Target="https://www.chipdip.ru/product/bp-214-10-0015-black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specodegda.ru/product/khalat-servis-muzhskoy-belyy/" TargetMode="External"/><Relationship Id="rId9" Type="http://schemas.openxmlformats.org/officeDocument/2006/relationships/hyperlink" Target="https://www.chipdip.ru/product0/297647022" TargetMode="External"/><Relationship Id="rId14" Type="http://schemas.openxmlformats.org/officeDocument/2006/relationships/hyperlink" Target="https://www.chipdip.ru/product/82s1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7"/>
  <sheetViews>
    <sheetView tabSelected="1" zoomScale="85" zoomScaleNormal="85" workbookViewId="0">
      <selection activeCell="E7" sqref="E7"/>
    </sheetView>
  </sheetViews>
  <sheetFormatPr defaultColWidth="9.140625" defaultRowHeight="18.75"/>
  <cols>
    <col min="1" max="1" width="6.7109375" style="1" customWidth="1"/>
    <col min="2" max="2" width="58.7109375" style="1" customWidth="1"/>
    <col min="3" max="3" width="47" style="1" customWidth="1"/>
    <col min="4" max="4" width="10.7109375" style="1" customWidth="1"/>
    <col min="5" max="5" width="10.5703125" style="1" customWidth="1"/>
    <col min="6" max="6" width="12.28515625" style="1" customWidth="1"/>
    <col min="7" max="7" width="15.28515625" style="1" customWidth="1"/>
    <col min="8" max="8" width="10.28515625" style="1" customWidth="1"/>
    <col min="9" max="9" width="19.7109375" style="8" customWidth="1"/>
    <col min="10" max="10" width="55.85546875" style="1" customWidth="1"/>
    <col min="11" max="11" width="35.28515625" style="5" customWidth="1"/>
    <col min="12" max="16384" width="9.140625" style="1"/>
  </cols>
  <sheetData>
    <row r="1" spans="1:11" s="2" customFormat="1" ht="75.75" thickBot="1">
      <c r="A1" s="53"/>
      <c r="B1" s="131" t="s">
        <v>0</v>
      </c>
      <c r="C1" s="132" t="s">
        <v>265</v>
      </c>
      <c r="D1" s="54"/>
      <c r="E1" s="54"/>
      <c r="F1" s="54"/>
      <c r="G1" s="54"/>
      <c r="H1" s="54"/>
      <c r="I1" s="55"/>
      <c r="J1" s="54"/>
      <c r="K1" s="34"/>
    </row>
    <row r="2" spans="1:11" s="2" customFormat="1" ht="19.5" thickBot="1">
      <c r="A2" s="53"/>
      <c r="B2" s="133" t="s">
        <v>262</v>
      </c>
      <c r="C2" s="134" t="s">
        <v>264</v>
      </c>
      <c r="D2" s="54"/>
      <c r="E2" s="54"/>
      <c r="F2" s="54"/>
      <c r="G2" s="54"/>
      <c r="H2" s="54"/>
      <c r="I2" s="55"/>
      <c r="J2" s="54"/>
      <c r="K2" s="34"/>
    </row>
    <row r="3" spans="1:11" s="2" customFormat="1" ht="19.5" thickBot="1">
      <c r="A3" s="53"/>
      <c r="B3" s="135" t="s">
        <v>1</v>
      </c>
      <c r="C3" s="135" t="s">
        <v>2</v>
      </c>
      <c r="D3" s="54"/>
      <c r="E3" s="54"/>
      <c r="F3" s="54"/>
      <c r="G3" s="54"/>
      <c r="H3" s="54"/>
      <c r="I3" s="55"/>
      <c r="J3" s="54"/>
      <c r="K3" s="34"/>
    </row>
    <row r="4" spans="1:11" s="2" customFormat="1" ht="19.5" thickBot="1">
      <c r="A4" s="53"/>
      <c r="B4" s="136" t="s">
        <v>3</v>
      </c>
      <c r="C4" s="135" t="s">
        <v>260</v>
      </c>
      <c r="D4" s="54"/>
      <c r="E4" s="54"/>
      <c r="F4" s="54"/>
      <c r="G4" s="54"/>
      <c r="H4" s="54"/>
      <c r="I4" s="55"/>
      <c r="J4" s="54"/>
      <c r="K4" s="34"/>
    </row>
    <row r="5" spans="1:11" s="2" customFormat="1" ht="19.5" thickBot="1">
      <c r="A5" s="53"/>
      <c r="B5" s="136" t="s">
        <v>4</v>
      </c>
      <c r="C5" s="135" t="s">
        <v>261</v>
      </c>
      <c r="D5" s="54"/>
      <c r="E5" s="54"/>
      <c r="F5" s="54"/>
      <c r="G5" s="54"/>
      <c r="H5" s="54"/>
      <c r="I5" s="55"/>
      <c r="J5" s="54"/>
      <c r="K5" s="34"/>
    </row>
    <row r="6" spans="1:11" s="2" customFormat="1" ht="19.5" thickBot="1">
      <c r="A6" s="53"/>
      <c r="B6" s="136" t="s">
        <v>5</v>
      </c>
      <c r="C6" s="135" t="s">
        <v>266</v>
      </c>
      <c r="D6" s="54"/>
      <c r="E6" s="54"/>
      <c r="F6" s="54"/>
      <c r="G6" s="54"/>
      <c r="H6" s="54"/>
      <c r="I6" s="55"/>
      <c r="J6" s="54"/>
      <c r="K6" s="34"/>
    </row>
    <row r="7" spans="1:11" s="2" customFormat="1" ht="19.5" thickBot="1">
      <c r="A7" s="53"/>
      <c r="B7" s="136" t="s">
        <v>6</v>
      </c>
      <c r="C7" s="135" t="s">
        <v>260</v>
      </c>
      <c r="D7" s="54"/>
      <c r="E7" s="54"/>
      <c r="F7" s="54"/>
      <c r="G7" s="54"/>
      <c r="H7" s="54"/>
      <c r="I7" s="55"/>
      <c r="J7" s="54"/>
      <c r="K7" s="34"/>
    </row>
    <row r="8" spans="1:11" s="2" customFormat="1" ht="19.5" thickBot="1">
      <c r="A8" s="53"/>
      <c r="B8" s="136" t="s">
        <v>7</v>
      </c>
      <c r="C8" s="135">
        <v>5</v>
      </c>
      <c r="D8" s="54"/>
      <c r="E8" s="54"/>
      <c r="F8" s="54"/>
      <c r="G8" s="54"/>
      <c r="H8" s="54"/>
      <c r="I8" s="55"/>
      <c r="J8" s="54"/>
      <c r="K8" s="34"/>
    </row>
    <row r="9" spans="1:11" s="2" customFormat="1" ht="86.25" customHeight="1" thickBot="1">
      <c r="A9" s="53"/>
      <c r="B9" s="159" t="s">
        <v>263</v>
      </c>
      <c r="C9" s="160"/>
      <c r="D9" s="54"/>
      <c r="E9" s="54"/>
      <c r="F9" s="54"/>
      <c r="G9" s="54"/>
      <c r="H9" s="54"/>
      <c r="I9" s="55"/>
      <c r="J9" s="54"/>
      <c r="K9" s="34"/>
    </row>
    <row r="10" spans="1:11" s="3" customFormat="1" ht="15">
      <c r="A10" s="56"/>
      <c r="B10" s="52"/>
      <c r="C10" s="52"/>
      <c r="D10" s="56"/>
      <c r="E10" s="56"/>
      <c r="F10" s="57"/>
      <c r="G10" s="58"/>
      <c r="H10" s="56"/>
      <c r="I10" s="59"/>
      <c r="J10" s="56"/>
      <c r="K10" s="34"/>
    </row>
    <row r="11" spans="1:11" s="2" customFormat="1" ht="57.75" thickBot="1">
      <c r="A11" s="161" t="s">
        <v>8</v>
      </c>
      <c r="B11" s="162"/>
      <c r="C11" s="162"/>
      <c r="D11" s="162"/>
      <c r="E11" s="162"/>
      <c r="F11" s="103" t="s">
        <v>75</v>
      </c>
      <c r="G11" s="139"/>
      <c r="H11" s="140"/>
      <c r="I11" s="140"/>
      <c r="J11" s="141"/>
      <c r="K11" s="34"/>
    </row>
    <row r="12" spans="1:11" s="2" customFormat="1" ht="15.75" thickBot="1">
      <c r="A12" s="150" t="s">
        <v>9</v>
      </c>
      <c r="B12" s="151"/>
      <c r="C12" s="151"/>
      <c r="D12" s="151"/>
      <c r="E12" s="152"/>
      <c r="F12" s="150" t="s">
        <v>9</v>
      </c>
      <c r="G12" s="151"/>
      <c r="H12" s="151"/>
      <c r="I12" s="151"/>
      <c r="J12" s="152"/>
      <c r="K12" s="34"/>
    </row>
    <row r="13" spans="1:11" s="2" customFormat="1" ht="43.5" thickBot="1">
      <c r="A13" s="98" t="s">
        <v>10</v>
      </c>
      <c r="B13" s="99" t="s">
        <v>11</v>
      </c>
      <c r="C13" s="99" t="s">
        <v>12</v>
      </c>
      <c r="D13" s="99" t="s">
        <v>13</v>
      </c>
      <c r="E13" s="99" t="s">
        <v>14</v>
      </c>
      <c r="F13" s="107" t="s">
        <v>14</v>
      </c>
      <c r="G13" s="100" t="s">
        <v>68</v>
      </c>
      <c r="H13" s="100" t="s">
        <v>69</v>
      </c>
      <c r="I13" s="101" t="s">
        <v>70</v>
      </c>
      <c r="J13" s="102" t="s">
        <v>71</v>
      </c>
      <c r="K13" s="104" t="s">
        <v>72</v>
      </c>
    </row>
    <row r="14" spans="1:11" s="2" customFormat="1" ht="45">
      <c r="A14" s="82">
        <v>1</v>
      </c>
      <c r="B14" s="105" t="s">
        <v>100</v>
      </c>
      <c r="C14" s="106" t="s">
        <v>99</v>
      </c>
      <c r="D14" s="82" t="s">
        <v>15</v>
      </c>
      <c r="E14" s="82">
        <v>1</v>
      </c>
      <c r="F14" s="82">
        <f>E14*C$8</f>
        <v>5</v>
      </c>
      <c r="G14" s="93"/>
      <c r="H14" s="93"/>
      <c r="I14" s="94"/>
      <c r="J14" s="137" t="s">
        <v>96</v>
      </c>
      <c r="K14" s="86"/>
    </row>
    <row r="15" spans="1:11" s="2" customFormat="1" ht="30">
      <c r="A15" s="42">
        <v>2</v>
      </c>
      <c r="B15" s="60" t="s">
        <v>102</v>
      </c>
      <c r="C15" s="43" t="s">
        <v>101</v>
      </c>
      <c r="D15" s="42" t="s">
        <v>15</v>
      </c>
      <c r="E15" s="42">
        <v>1</v>
      </c>
      <c r="F15" s="42">
        <f t="shared" ref="F15:F40" si="0">E15*C$8</f>
        <v>5</v>
      </c>
      <c r="G15" s="12"/>
      <c r="H15" s="12"/>
      <c r="I15" s="46"/>
      <c r="J15" s="138"/>
      <c r="K15" s="86"/>
    </row>
    <row r="16" spans="1:11" s="2" customFormat="1" ht="30.75" customHeight="1">
      <c r="A16" s="42">
        <v>3</v>
      </c>
      <c r="B16" s="61" t="s">
        <v>104</v>
      </c>
      <c r="C16" s="44" t="s">
        <v>103</v>
      </c>
      <c r="D16" s="42" t="s">
        <v>15</v>
      </c>
      <c r="E16" s="42">
        <v>1</v>
      </c>
      <c r="F16" s="42">
        <f t="shared" si="0"/>
        <v>5</v>
      </c>
      <c r="G16" s="12"/>
      <c r="H16" s="12"/>
      <c r="I16" s="46"/>
      <c r="J16" s="11" t="s">
        <v>98</v>
      </c>
      <c r="K16" s="86"/>
    </row>
    <row r="17" spans="1:11" s="2" customFormat="1" ht="15">
      <c r="A17" s="42">
        <v>4</v>
      </c>
      <c r="B17" s="42" t="s">
        <v>106</v>
      </c>
      <c r="C17" s="43" t="s">
        <v>105</v>
      </c>
      <c r="D17" s="42" t="s">
        <v>15</v>
      </c>
      <c r="E17" s="42">
        <v>1</v>
      </c>
      <c r="F17" s="42">
        <f>E17*C$8</f>
        <v>5</v>
      </c>
      <c r="G17" s="12"/>
      <c r="H17" s="12"/>
      <c r="I17" s="46"/>
      <c r="J17" s="12"/>
      <c r="K17" s="86"/>
    </row>
    <row r="18" spans="1:11" s="2" customFormat="1" ht="60">
      <c r="A18" s="42">
        <v>5</v>
      </c>
      <c r="B18" s="42" t="s">
        <v>55</v>
      </c>
      <c r="C18" s="44" t="s">
        <v>56</v>
      </c>
      <c r="D18" s="42" t="s">
        <v>15</v>
      </c>
      <c r="E18" s="42">
        <v>1</v>
      </c>
      <c r="F18" s="42">
        <f t="shared" si="0"/>
        <v>5</v>
      </c>
      <c r="G18" s="12"/>
      <c r="H18" s="12"/>
      <c r="I18" s="46"/>
      <c r="J18" s="12"/>
      <c r="K18" s="86"/>
    </row>
    <row r="19" spans="1:11" s="2" customFormat="1" ht="15" customHeight="1">
      <c r="A19" s="42">
        <v>6</v>
      </c>
      <c r="B19" s="42" t="s">
        <v>16</v>
      </c>
      <c r="C19" s="43" t="s">
        <v>17</v>
      </c>
      <c r="D19" s="42" t="s">
        <v>15</v>
      </c>
      <c r="E19" s="42">
        <v>1</v>
      </c>
      <c r="F19" s="42">
        <f t="shared" si="0"/>
        <v>5</v>
      </c>
      <c r="G19" s="12"/>
      <c r="H19" s="12"/>
      <c r="I19" s="46"/>
      <c r="J19" s="12"/>
      <c r="K19" s="86"/>
    </row>
    <row r="20" spans="1:11" s="3" customFormat="1" ht="30">
      <c r="A20" s="42">
        <v>7</v>
      </c>
      <c r="B20" s="42" t="s">
        <v>107</v>
      </c>
      <c r="C20" s="43" t="s">
        <v>108</v>
      </c>
      <c r="D20" s="42" t="s">
        <v>15</v>
      </c>
      <c r="E20" s="62">
        <v>1</v>
      </c>
      <c r="F20" s="42">
        <f t="shared" si="0"/>
        <v>5</v>
      </c>
      <c r="G20" s="12"/>
      <c r="H20" s="12"/>
      <c r="I20" s="46"/>
      <c r="J20" s="11"/>
      <c r="K20" s="86"/>
    </row>
    <row r="21" spans="1:11" s="3" customFormat="1" ht="15">
      <c r="A21" s="42">
        <v>8</v>
      </c>
      <c r="B21" s="42" t="s">
        <v>259</v>
      </c>
      <c r="C21" s="44" t="s">
        <v>109</v>
      </c>
      <c r="D21" s="42" t="s">
        <v>15</v>
      </c>
      <c r="E21" s="62">
        <v>1</v>
      </c>
      <c r="F21" s="42">
        <f t="shared" si="0"/>
        <v>5</v>
      </c>
      <c r="G21" s="12"/>
      <c r="H21" s="12"/>
      <c r="I21" s="46"/>
      <c r="J21" s="11"/>
      <c r="K21" s="86"/>
    </row>
    <row r="22" spans="1:11" s="3" customFormat="1" ht="30">
      <c r="A22" s="42">
        <v>9</v>
      </c>
      <c r="B22" s="47" t="s">
        <v>158</v>
      </c>
      <c r="C22" s="43" t="s">
        <v>112</v>
      </c>
      <c r="D22" s="42" t="s">
        <v>15</v>
      </c>
      <c r="E22" s="62">
        <v>1</v>
      </c>
      <c r="F22" s="42">
        <f t="shared" si="0"/>
        <v>5</v>
      </c>
      <c r="G22" s="12"/>
      <c r="H22" s="12"/>
      <c r="I22" s="46"/>
      <c r="J22" s="11"/>
      <c r="K22" s="86"/>
    </row>
    <row r="23" spans="1:11" s="3" customFormat="1" ht="30">
      <c r="A23" s="42">
        <v>10</v>
      </c>
      <c r="B23" s="48" t="s">
        <v>113</v>
      </c>
      <c r="C23" s="43" t="s">
        <v>114</v>
      </c>
      <c r="D23" s="42" t="s">
        <v>15</v>
      </c>
      <c r="E23" s="62">
        <v>1</v>
      </c>
      <c r="F23" s="42">
        <f t="shared" si="0"/>
        <v>5</v>
      </c>
      <c r="G23" s="12"/>
      <c r="H23" s="12"/>
      <c r="I23" s="46"/>
      <c r="J23" s="11"/>
      <c r="K23" s="86"/>
    </row>
    <row r="24" spans="1:11" s="19" customFormat="1" ht="15">
      <c r="A24" s="42">
        <v>11</v>
      </c>
      <c r="B24" s="49" t="s">
        <v>137</v>
      </c>
      <c r="C24" s="48" t="s">
        <v>138</v>
      </c>
      <c r="D24" s="49"/>
      <c r="E24" s="49">
        <v>1</v>
      </c>
      <c r="F24" s="50">
        <f t="shared" si="0"/>
        <v>5</v>
      </c>
      <c r="G24" s="63"/>
      <c r="H24" s="63"/>
      <c r="I24" s="64"/>
      <c r="J24" s="18"/>
      <c r="K24" s="87"/>
    </row>
    <row r="25" spans="1:11" s="2" customFormat="1" ht="15">
      <c r="A25" s="42">
        <v>12</v>
      </c>
      <c r="B25" s="47" t="s">
        <v>115</v>
      </c>
      <c r="C25" s="43" t="s">
        <v>116</v>
      </c>
      <c r="D25" s="42" t="s">
        <v>15</v>
      </c>
      <c r="E25" s="42">
        <v>1</v>
      </c>
      <c r="F25" s="42">
        <f t="shared" si="0"/>
        <v>5</v>
      </c>
      <c r="G25" s="36"/>
      <c r="H25" s="36"/>
      <c r="I25" s="37"/>
      <c r="J25" s="13"/>
      <c r="K25" s="86"/>
    </row>
    <row r="26" spans="1:11" s="2" customFormat="1" ht="15">
      <c r="A26" s="42">
        <v>13</v>
      </c>
      <c r="B26" s="49" t="s">
        <v>117</v>
      </c>
      <c r="C26" s="43" t="s">
        <v>118</v>
      </c>
      <c r="D26" s="42"/>
      <c r="E26" s="42">
        <v>1</v>
      </c>
      <c r="F26" s="42">
        <f t="shared" si="0"/>
        <v>5</v>
      </c>
      <c r="G26" s="36"/>
      <c r="H26" s="36"/>
      <c r="I26" s="37"/>
      <c r="J26" s="13"/>
      <c r="K26" s="86"/>
    </row>
    <row r="27" spans="1:11" ht="19.5" customHeight="1">
      <c r="A27" s="42">
        <v>14</v>
      </c>
      <c r="B27" s="49" t="s">
        <v>119</v>
      </c>
      <c r="C27" s="44" t="s">
        <v>120</v>
      </c>
      <c r="D27" s="42" t="s">
        <v>15</v>
      </c>
      <c r="E27" s="42">
        <v>1</v>
      </c>
      <c r="F27" s="42">
        <f t="shared" si="0"/>
        <v>5</v>
      </c>
      <c r="G27" s="39"/>
      <c r="H27" s="39"/>
      <c r="I27" s="40"/>
      <c r="J27" s="15" t="s">
        <v>92</v>
      </c>
      <c r="K27" s="86"/>
    </row>
    <row r="28" spans="1:11" ht="30">
      <c r="A28" s="42">
        <v>15</v>
      </c>
      <c r="B28" s="48" t="s">
        <v>87</v>
      </c>
      <c r="C28" s="43" t="s">
        <v>88</v>
      </c>
      <c r="D28" s="42" t="s">
        <v>15</v>
      </c>
      <c r="E28" s="42">
        <v>1</v>
      </c>
      <c r="F28" s="42">
        <f t="shared" ref="F28" si="1">E28*C$8</f>
        <v>5</v>
      </c>
      <c r="G28" s="39"/>
      <c r="H28" s="39"/>
      <c r="I28" s="40"/>
      <c r="J28" s="15"/>
      <c r="K28" s="86"/>
    </row>
    <row r="29" spans="1:11" s="21" customFormat="1" ht="30">
      <c r="A29" s="42">
        <v>16</v>
      </c>
      <c r="B29" s="48" t="s">
        <v>157</v>
      </c>
      <c r="C29" s="48" t="s">
        <v>76</v>
      </c>
      <c r="D29" s="50" t="s">
        <v>15</v>
      </c>
      <c r="E29" s="50">
        <v>1</v>
      </c>
      <c r="F29" s="50">
        <f t="shared" si="0"/>
        <v>5</v>
      </c>
      <c r="G29" s="66"/>
      <c r="H29" s="66"/>
      <c r="I29" s="67"/>
      <c r="J29" s="18" t="s">
        <v>93</v>
      </c>
      <c r="K29" s="87"/>
    </row>
    <row r="30" spans="1:11" s="2" customFormat="1" ht="45">
      <c r="A30" s="42">
        <v>17</v>
      </c>
      <c r="B30" s="48" t="s">
        <v>139</v>
      </c>
      <c r="C30" s="43" t="s">
        <v>141</v>
      </c>
      <c r="D30" s="42" t="s">
        <v>15</v>
      </c>
      <c r="E30" s="42">
        <v>1</v>
      </c>
      <c r="F30" s="42">
        <v>5</v>
      </c>
      <c r="G30" s="39"/>
      <c r="H30" s="39"/>
      <c r="I30" s="40"/>
      <c r="J30" s="11"/>
      <c r="K30" s="86"/>
    </row>
    <row r="31" spans="1:11" s="2" customFormat="1" ht="45">
      <c r="A31" s="42">
        <v>18</v>
      </c>
      <c r="B31" s="48" t="s">
        <v>140</v>
      </c>
      <c r="C31" s="42" t="s">
        <v>142</v>
      </c>
      <c r="D31" s="42" t="s">
        <v>15</v>
      </c>
      <c r="E31" s="42">
        <v>1</v>
      </c>
      <c r="F31" s="42">
        <f t="shared" si="0"/>
        <v>5</v>
      </c>
      <c r="G31" s="39"/>
      <c r="H31" s="39"/>
      <c r="I31" s="40"/>
      <c r="J31" s="15"/>
      <c r="K31" s="86"/>
    </row>
    <row r="32" spans="1:11" s="2" customFormat="1" ht="30">
      <c r="A32" s="42">
        <v>19</v>
      </c>
      <c r="B32" s="48" t="s">
        <v>144</v>
      </c>
      <c r="C32" s="42" t="s">
        <v>143</v>
      </c>
      <c r="D32" s="42" t="s">
        <v>15</v>
      </c>
      <c r="E32" s="42">
        <v>1</v>
      </c>
      <c r="F32" s="42">
        <f t="shared" si="0"/>
        <v>5</v>
      </c>
      <c r="G32" s="39"/>
      <c r="H32" s="39"/>
      <c r="I32" s="40"/>
      <c r="J32" s="11" t="s">
        <v>94</v>
      </c>
      <c r="K32" s="86"/>
    </row>
    <row r="33" spans="1:11" s="3" customFormat="1" ht="15" customHeight="1">
      <c r="A33" s="42">
        <v>20</v>
      </c>
      <c r="B33" s="62" t="s">
        <v>86</v>
      </c>
      <c r="C33" s="65" t="s">
        <v>18</v>
      </c>
      <c r="D33" s="62" t="s">
        <v>15</v>
      </c>
      <c r="E33" s="62">
        <v>1</v>
      </c>
      <c r="F33" s="42">
        <f t="shared" si="0"/>
        <v>5</v>
      </c>
      <c r="G33" s="12"/>
      <c r="H33" s="12"/>
      <c r="I33" s="40"/>
      <c r="J33" s="16" t="s">
        <v>95</v>
      </c>
      <c r="K33" s="86"/>
    </row>
    <row r="34" spans="1:11" s="3" customFormat="1" ht="15" customHeight="1">
      <c r="A34" s="42">
        <v>21</v>
      </c>
      <c r="B34" s="62" t="s">
        <v>59</v>
      </c>
      <c r="C34" s="43" t="s">
        <v>60</v>
      </c>
      <c r="D34" s="62" t="s">
        <v>15</v>
      </c>
      <c r="E34" s="62">
        <v>1</v>
      </c>
      <c r="F34" s="42">
        <f t="shared" si="0"/>
        <v>5</v>
      </c>
      <c r="G34" s="12"/>
      <c r="H34" s="12"/>
      <c r="I34" s="40"/>
      <c r="J34" s="17"/>
      <c r="K34" s="86"/>
    </row>
    <row r="35" spans="1:11" ht="15" customHeight="1">
      <c r="A35" s="42">
        <v>22</v>
      </c>
      <c r="B35" s="42" t="s">
        <v>121</v>
      </c>
      <c r="C35" s="43" t="s">
        <v>122</v>
      </c>
      <c r="D35" s="42" t="s">
        <v>15</v>
      </c>
      <c r="E35" s="42">
        <v>1</v>
      </c>
      <c r="F35" s="42">
        <f t="shared" si="0"/>
        <v>5</v>
      </c>
      <c r="G35" s="36"/>
      <c r="H35" s="36"/>
      <c r="I35" s="37"/>
      <c r="J35" s="13"/>
      <c r="K35" s="86"/>
    </row>
    <row r="36" spans="1:11" s="4" customFormat="1" ht="15" customHeight="1">
      <c r="A36" s="42">
        <v>23</v>
      </c>
      <c r="B36" s="50" t="s">
        <v>145</v>
      </c>
      <c r="C36" s="48" t="s">
        <v>51</v>
      </c>
      <c r="D36" s="50" t="s">
        <v>15</v>
      </c>
      <c r="E36" s="50">
        <v>1</v>
      </c>
      <c r="F36" s="50">
        <f t="shared" si="0"/>
        <v>5</v>
      </c>
      <c r="G36" s="66"/>
      <c r="H36" s="66"/>
      <c r="I36" s="67"/>
      <c r="J36" s="20"/>
      <c r="K36" s="87"/>
    </row>
    <row r="37" spans="1:11" s="4" customFormat="1" ht="15" customHeight="1">
      <c r="A37" s="42">
        <v>24</v>
      </c>
      <c r="B37" s="50" t="s">
        <v>146</v>
      </c>
      <c r="C37" s="48" t="s">
        <v>52</v>
      </c>
      <c r="D37" s="50" t="s">
        <v>15</v>
      </c>
      <c r="E37" s="50">
        <v>1</v>
      </c>
      <c r="F37" s="50">
        <f t="shared" si="0"/>
        <v>5</v>
      </c>
      <c r="G37" s="66"/>
      <c r="H37" s="66"/>
      <c r="I37" s="67"/>
      <c r="J37" s="20"/>
      <c r="K37" s="87"/>
    </row>
    <row r="38" spans="1:11" s="4" customFormat="1" ht="15">
      <c r="A38" s="42">
        <v>25</v>
      </c>
      <c r="B38" s="68" t="s">
        <v>77</v>
      </c>
      <c r="C38" s="48" t="s">
        <v>78</v>
      </c>
      <c r="D38" s="50" t="s">
        <v>15</v>
      </c>
      <c r="E38" s="50">
        <v>1</v>
      </c>
      <c r="F38" s="50">
        <f t="shared" si="0"/>
        <v>5</v>
      </c>
      <c r="G38" s="66"/>
      <c r="H38" s="66"/>
      <c r="I38" s="67"/>
      <c r="J38" s="66"/>
      <c r="K38" s="87"/>
    </row>
    <row r="39" spans="1:11" ht="30">
      <c r="A39" s="42">
        <v>26</v>
      </c>
      <c r="B39" s="47" t="s">
        <v>123</v>
      </c>
      <c r="C39" s="44" t="s">
        <v>124</v>
      </c>
      <c r="D39" s="42" t="s">
        <v>15</v>
      </c>
      <c r="E39" s="42">
        <v>1</v>
      </c>
      <c r="F39" s="42">
        <f t="shared" si="0"/>
        <v>5</v>
      </c>
      <c r="G39" s="39"/>
      <c r="H39" s="39"/>
      <c r="I39" s="40"/>
      <c r="J39" s="39"/>
      <c r="K39" s="86"/>
    </row>
    <row r="40" spans="1:11" s="4" customFormat="1" ht="15" customHeight="1">
      <c r="A40" s="42">
        <v>27</v>
      </c>
      <c r="B40" s="48" t="s">
        <v>147</v>
      </c>
      <c r="C40" s="69" t="s">
        <v>79</v>
      </c>
      <c r="D40" s="50" t="s">
        <v>15</v>
      </c>
      <c r="E40" s="50">
        <v>1</v>
      </c>
      <c r="F40" s="50">
        <f t="shared" si="0"/>
        <v>5</v>
      </c>
      <c r="G40" s="66"/>
      <c r="H40" s="66"/>
      <c r="I40" s="67"/>
      <c r="J40" s="66"/>
      <c r="K40" s="87"/>
    </row>
    <row r="41" spans="1:11" s="2" customFormat="1" ht="15" customHeight="1">
      <c r="A41" s="42">
        <v>28</v>
      </c>
      <c r="B41" s="42" t="s">
        <v>20</v>
      </c>
      <c r="C41" s="70" t="s">
        <v>255</v>
      </c>
      <c r="D41" s="42" t="s">
        <v>15</v>
      </c>
      <c r="E41" s="42">
        <v>1</v>
      </c>
      <c r="F41" s="42">
        <f t="shared" ref="F41:F49" si="2">E41*C$8</f>
        <v>5</v>
      </c>
      <c r="G41" s="12"/>
      <c r="H41" s="12"/>
      <c r="I41" s="46"/>
      <c r="J41" s="12"/>
      <c r="K41" s="86"/>
    </row>
    <row r="42" spans="1:11" s="21" customFormat="1" ht="15" customHeight="1">
      <c r="A42" s="42">
        <v>29</v>
      </c>
      <c r="B42" s="50" t="s">
        <v>148</v>
      </c>
      <c r="C42" s="48" t="s">
        <v>53</v>
      </c>
      <c r="D42" s="50" t="s">
        <v>15</v>
      </c>
      <c r="E42" s="50">
        <v>1</v>
      </c>
      <c r="F42" s="50">
        <f t="shared" si="2"/>
        <v>5</v>
      </c>
      <c r="G42" s="63"/>
      <c r="H42" s="63"/>
      <c r="I42" s="64"/>
      <c r="J42" s="63"/>
      <c r="K42" s="87"/>
    </row>
    <row r="43" spans="1:11" ht="15" customHeight="1">
      <c r="A43" s="42">
        <v>30</v>
      </c>
      <c r="B43" s="47" t="s">
        <v>125</v>
      </c>
      <c r="C43" s="83" t="s">
        <v>126</v>
      </c>
      <c r="D43" s="42" t="s">
        <v>15</v>
      </c>
      <c r="E43" s="42">
        <v>1</v>
      </c>
      <c r="F43" s="42">
        <f t="shared" si="2"/>
        <v>5</v>
      </c>
      <c r="G43" s="12"/>
      <c r="H43" s="12"/>
      <c r="I43" s="46"/>
      <c r="J43" s="12"/>
      <c r="K43" s="86"/>
    </row>
    <row r="44" spans="1:11" ht="60">
      <c r="A44" s="42">
        <v>31</v>
      </c>
      <c r="B44" s="47" t="s">
        <v>151</v>
      </c>
      <c r="C44" s="83" t="s">
        <v>152</v>
      </c>
      <c r="D44" s="42" t="s">
        <v>15</v>
      </c>
      <c r="E44" s="42">
        <v>1</v>
      </c>
      <c r="F44" s="42">
        <f t="shared" ref="F44" si="3">E44*C$8</f>
        <v>5</v>
      </c>
      <c r="G44" s="12"/>
      <c r="H44" s="12"/>
      <c r="I44" s="46"/>
      <c r="J44" s="12"/>
      <c r="K44" s="86"/>
    </row>
    <row r="45" spans="1:11" ht="75">
      <c r="A45" s="42">
        <v>32</v>
      </c>
      <c r="B45" s="42" t="s">
        <v>21</v>
      </c>
      <c r="C45" s="42" t="s">
        <v>238</v>
      </c>
      <c r="D45" s="42" t="s">
        <v>15</v>
      </c>
      <c r="E45" s="42">
        <v>1</v>
      </c>
      <c r="F45" s="42">
        <f t="shared" si="2"/>
        <v>5</v>
      </c>
      <c r="G45" s="39"/>
      <c r="H45" s="39"/>
      <c r="I45" s="40"/>
      <c r="J45" s="39"/>
      <c r="K45" s="86"/>
    </row>
    <row r="46" spans="1:11" ht="15">
      <c r="A46" s="42">
        <v>33</v>
      </c>
      <c r="B46" s="42" t="s">
        <v>62</v>
      </c>
      <c r="C46" s="83" t="s">
        <v>239</v>
      </c>
      <c r="D46" s="42" t="s">
        <v>15</v>
      </c>
      <c r="E46" s="42">
        <v>1</v>
      </c>
      <c r="F46" s="42">
        <f t="shared" si="2"/>
        <v>5</v>
      </c>
      <c r="G46" s="39"/>
      <c r="H46" s="39"/>
      <c r="I46" s="40"/>
      <c r="J46" s="39"/>
      <c r="K46" s="86"/>
    </row>
    <row r="47" spans="1:11" ht="15">
      <c r="A47" s="42">
        <v>34</v>
      </c>
      <c r="B47" s="42" t="s">
        <v>63</v>
      </c>
      <c r="C47" s="83" t="s">
        <v>240</v>
      </c>
      <c r="D47" s="42" t="s">
        <v>15</v>
      </c>
      <c r="E47" s="42">
        <v>1</v>
      </c>
      <c r="F47" s="42">
        <f>E47*C$8</f>
        <v>5</v>
      </c>
      <c r="G47" s="39"/>
      <c r="H47" s="39"/>
      <c r="I47" s="40"/>
      <c r="J47" s="39"/>
      <c r="K47" s="86"/>
    </row>
    <row r="48" spans="1:11" ht="60">
      <c r="A48" s="42">
        <v>35</v>
      </c>
      <c r="B48" s="42" t="s">
        <v>64</v>
      </c>
      <c r="C48" s="83" t="s">
        <v>241</v>
      </c>
      <c r="D48" s="42" t="s">
        <v>15</v>
      </c>
      <c r="E48" s="42">
        <v>1</v>
      </c>
      <c r="F48" s="42">
        <f t="shared" si="2"/>
        <v>5</v>
      </c>
      <c r="G48" s="12"/>
      <c r="H48" s="12"/>
      <c r="I48" s="46"/>
      <c r="J48" s="12"/>
      <c r="K48" s="86"/>
    </row>
    <row r="49" spans="1:11" ht="45">
      <c r="A49" s="42">
        <v>36</v>
      </c>
      <c r="B49" s="42" t="s">
        <v>65</v>
      </c>
      <c r="C49" s="83" t="s">
        <v>242</v>
      </c>
      <c r="D49" s="42" t="s">
        <v>15</v>
      </c>
      <c r="E49" s="42">
        <v>1</v>
      </c>
      <c r="F49" s="42">
        <f t="shared" si="2"/>
        <v>5</v>
      </c>
      <c r="G49" s="12"/>
      <c r="H49" s="12"/>
      <c r="I49" s="46"/>
      <c r="J49" s="12"/>
      <c r="K49" s="86"/>
    </row>
    <row r="50" spans="1:11" ht="30">
      <c r="A50" s="42">
        <v>37</v>
      </c>
      <c r="B50" s="84" t="s">
        <v>159</v>
      </c>
      <c r="C50" s="84" t="s">
        <v>160</v>
      </c>
      <c r="D50" s="84" t="s">
        <v>15</v>
      </c>
      <c r="E50" s="84">
        <v>2</v>
      </c>
      <c r="F50" s="84">
        <v>10</v>
      </c>
      <c r="G50" s="12"/>
      <c r="H50" s="12"/>
      <c r="I50" s="46"/>
      <c r="J50" s="12"/>
      <c r="K50" s="86"/>
    </row>
    <row r="51" spans="1:11" ht="15">
      <c r="A51" s="42">
        <v>38</v>
      </c>
      <c r="B51" s="84" t="s">
        <v>161</v>
      </c>
      <c r="C51" s="84" t="s">
        <v>162</v>
      </c>
      <c r="D51" s="84" t="s">
        <v>15</v>
      </c>
      <c r="E51" s="84">
        <v>20</v>
      </c>
      <c r="F51" s="84">
        <v>100</v>
      </c>
      <c r="G51" s="12"/>
      <c r="H51" s="12"/>
      <c r="I51" s="46"/>
      <c r="J51" s="12"/>
      <c r="K51" s="86"/>
    </row>
    <row r="52" spans="1:11" ht="30">
      <c r="A52" s="42">
        <v>39</v>
      </c>
      <c r="B52" s="62" t="s">
        <v>67</v>
      </c>
      <c r="C52" s="62" t="s">
        <v>244</v>
      </c>
      <c r="D52" s="62" t="s">
        <v>15</v>
      </c>
      <c r="E52" s="62">
        <v>1</v>
      </c>
      <c r="F52" s="42">
        <f>E52*C$8</f>
        <v>5</v>
      </c>
      <c r="G52" s="12"/>
      <c r="H52" s="12"/>
      <c r="I52" s="46"/>
      <c r="J52" s="12"/>
      <c r="K52" s="86"/>
    </row>
    <row r="53" spans="1:11" ht="30">
      <c r="A53" s="42">
        <v>40</v>
      </c>
      <c r="B53" s="84" t="s">
        <v>172</v>
      </c>
      <c r="C53" s="84" t="s">
        <v>173</v>
      </c>
      <c r="D53" s="84" t="s">
        <v>15</v>
      </c>
      <c r="E53" s="84">
        <v>1</v>
      </c>
      <c r="F53" s="84">
        <v>5</v>
      </c>
      <c r="G53" s="12"/>
      <c r="H53" s="12"/>
      <c r="I53" s="46"/>
      <c r="J53" s="12"/>
      <c r="K53" s="86"/>
    </row>
    <row r="54" spans="1:11" ht="15">
      <c r="A54" s="42">
        <v>41</v>
      </c>
      <c r="B54" s="84" t="s">
        <v>174</v>
      </c>
      <c r="C54" s="84" t="s">
        <v>175</v>
      </c>
      <c r="D54" s="84" t="s">
        <v>15</v>
      </c>
      <c r="E54" s="84">
        <v>1</v>
      </c>
      <c r="F54" s="84">
        <v>5</v>
      </c>
      <c r="G54" s="12"/>
      <c r="H54" s="12"/>
      <c r="I54" s="46"/>
      <c r="J54" s="12"/>
      <c r="K54" s="86"/>
    </row>
    <row r="55" spans="1:11" ht="15">
      <c r="A55" s="42">
        <v>42</v>
      </c>
      <c r="B55" s="84" t="s">
        <v>176</v>
      </c>
      <c r="C55" s="84" t="s">
        <v>177</v>
      </c>
      <c r="D55" s="84" t="s">
        <v>178</v>
      </c>
      <c r="E55" s="84">
        <v>1</v>
      </c>
      <c r="F55" s="84">
        <v>5</v>
      </c>
      <c r="G55" s="12"/>
      <c r="H55" s="12"/>
      <c r="I55" s="46"/>
      <c r="J55" s="12"/>
      <c r="K55" s="86"/>
    </row>
    <row r="56" spans="1:11" ht="15">
      <c r="A56" s="42">
        <v>43</v>
      </c>
      <c r="B56" s="84" t="s">
        <v>179</v>
      </c>
      <c r="C56" s="84" t="s">
        <v>180</v>
      </c>
      <c r="D56" s="84" t="s">
        <v>15</v>
      </c>
      <c r="E56" s="84">
        <v>1</v>
      </c>
      <c r="F56" s="84">
        <v>5</v>
      </c>
      <c r="G56" s="12"/>
      <c r="H56" s="12"/>
      <c r="I56" s="46"/>
      <c r="J56" s="12"/>
      <c r="K56" s="86"/>
    </row>
    <row r="57" spans="1:11" ht="15">
      <c r="A57" s="42">
        <v>44</v>
      </c>
      <c r="B57" s="84" t="s">
        <v>181</v>
      </c>
      <c r="C57" s="84" t="s">
        <v>182</v>
      </c>
      <c r="D57" s="84" t="s">
        <v>15</v>
      </c>
      <c r="E57" s="84">
        <v>1</v>
      </c>
      <c r="F57" s="84">
        <v>5</v>
      </c>
      <c r="G57" s="12"/>
      <c r="H57" s="12"/>
      <c r="I57" s="46"/>
      <c r="J57" s="12"/>
      <c r="K57" s="86"/>
    </row>
    <row r="58" spans="1:11" ht="15">
      <c r="A58" s="42">
        <v>45</v>
      </c>
      <c r="B58" s="84" t="s">
        <v>183</v>
      </c>
      <c r="C58" s="84" t="s">
        <v>184</v>
      </c>
      <c r="D58" s="84" t="s">
        <v>15</v>
      </c>
      <c r="E58" s="84">
        <v>1</v>
      </c>
      <c r="F58" s="84">
        <v>5</v>
      </c>
      <c r="G58" s="12"/>
      <c r="H58" s="12"/>
      <c r="I58" s="46"/>
      <c r="J58" s="12"/>
      <c r="K58" s="86"/>
    </row>
    <row r="59" spans="1:11" ht="15">
      <c r="A59" s="42">
        <v>46</v>
      </c>
      <c r="B59" s="62" t="s">
        <v>27</v>
      </c>
      <c r="C59" s="83" t="s">
        <v>80</v>
      </c>
      <c r="D59" s="42" t="s">
        <v>15</v>
      </c>
      <c r="E59" s="42">
        <v>2</v>
      </c>
      <c r="F59" s="42">
        <f>E59*C$8</f>
        <v>10</v>
      </c>
      <c r="G59" s="12"/>
      <c r="H59" s="12"/>
      <c r="I59" s="46"/>
      <c r="J59" s="12"/>
      <c r="K59" s="86"/>
    </row>
    <row r="60" spans="1:11" ht="15">
      <c r="A60" s="42">
        <v>47</v>
      </c>
      <c r="B60" s="62" t="s">
        <v>28</v>
      </c>
      <c r="C60" s="83" t="s">
        <v>81</v>
      </c>
      <c r="D60" s="42" t="s">
        <v>15</v>
      </c>
      <c r="E60" s="42">
        <v>2</v>
      </c>
      <c r="F60" s="42">
        <f>E60*C$8</f>
        <v>10</v>
      </c>
      <c r="G60" s="12"/>
      <c r="H60" s="12"/>
      <c r="I60" s="46"/>
      <c r="J60" s="12"/>
      <c r="K60" s="86"/>
    </row>
    <row r="61" spans="1:11" ht="45">
      <c r="A61" s="42">
        <v>48</v>
      </c>
      <c r="B61" s="84" t="s">
        <v>185</v>
      </c>
      <c r="C61" s="84" t="s">
        <v>186</v>
      </c>
      <c r="D61" s="84" t="s">
        <v>15</v>
      </c>
      <c r="E61" s="84">
        <v>1</v>
      </c>
      <c r="F61" s="84">
        <v>5</v>
      </c>
      <c r="G61" s="12"/>
      <c r="H61" s="12"/>
      <c r="I61" s="46"/>
      <c r="J61" s="12"/>
      <c r="K61" s="86"/>
    </row>
    <row r="62" spans="1:11" ht="15.75" thickBot="1">
      <c r="A62" s="42">
        <v>49</v>
      </c>
      <c r="B62" s="89" t="s">
        <v>187</v>
      </c>
      <c r="C62" s="89" t="s">
        <v>188</v>
      </c>
      <c r="D62" s="89" t="s">
        <v>15</v>
      </c>
      <c r="E62" s="89">
        <v>1</v>
      </c>
      <c r="F62" s="89">
        <v>5</v>
      </c>
      <c r="G62" s="90"/>
      <c r="H62" s="90"/>
      <c r="I62" s="91"/>
      <c r="J62" s="90"/>
      <c r="K62" s="92"/>
    </row>
    <row r="63" spans="1:11" s="2" customFormat="1" ht="18.75" customHeight="1" thickBot="1">
      <c r="A63" s="163" t="s">
        <v>22</v>
      </c>
      <c r="B63" s="156"/>
      <c r="C63" s="156"/>
      <c r="D63" s="156"/>
      <c r="E63" s="156"/>
      <c r="F63" s="95"/>
      <c r="G63" s="156" t="s">
        <v>22</v>
      </c>
      <c r="H63" s="156"/>
      <c r="I63" s="156"/>
      <c r="J63" s="156"/>
      <c r="K63" s="157"/>
    </row>
    <row r="64" spans="1:11" s="2" customFormat="1" ht="15" customHeight="1" thickBot="1">
      <c r="A64" s="98" t="s">
        <v>10</v>
      </c>
      <c r="B64" s="99" t="s">
        <v>11</v>
      </c>
      <c r="C64" s="99" t="s">
        <v>12</v>
      </c>
      <c r="D64" s="99" t="s">
        <v>13</v>
      </c>
      <c r="E64" s="99" t="s">
        <v>14</v>
      </c>
      <c r="F64" s="99" t="s">
        <v>14</v>
      </c>
      <c r="G64" s="100" t="s">
        <v>68</v>
      </c>
      <c r="H64" s="100" t="s">
        <v>69</v>
      </c>
      <c r="I64" s="101" t="s">
        <v>70</v>
      </c>
      <c r="J64" s="102" t="s">
        <v>71</v>
      </c>
      <c r="K64" s="96"/>
    </row>
    <row r="65" spans="1:11" s="2" customFormat="1" ht="15" customHeight="1">
      <c r="A65" s="82">
        <v>1</v>
      </c>
      <c r="B65" s="110" t="s">
        <v>127</v>
      </c>
      <c r="C65" s="106" t="s">
        <v>128</v>
      </c>
      <c r="D65" s="82" t="s">
        <v>155</v>
      </c>
      <c r="E65" s="82">
        <v>15</v>
      </c>
      <c r="F65" s="82">
        <f>E65*C$8</f>
        <v>75</v>
      </c>
      <c r="G65" s="93"/>
      <c r="H65" s="93"/>
      <c r="I65" s="94"/>
      <c r="J65" s="97" t="s">
        <v>91</v>
      </c>
      <c r="K65" s="88"/>
    </row>
    <row r="66" spans="1:11" s="2" customFormat="1" ht="15" customHeight="1">
      <c r="A66" s="42">
        <v>2</v>
      </c>
      <c r="B66" s="47" t="s">
        <v>129</v>
      </c>
      <c r="C66" s="44" t="s">
        <v>130</v>
      </c>
      <c r="D66" s="42" t="s">
        <v>156</v>
      </c>
      <c r="E66" s="42">
        <v>20</v>
      </c>
      <c r="F66" s="42">
        <f t="shared" ref="F66:F72" si="4">E66*C$8</f>
        <v>100</v>
      </c>
      <c r="G66" s="26"/>
      <c r="H66" s="26"/>
      <c r="I66" s="27"/>
      <c r="J66" s="28"/>
      <c r="K66" s="88"/>
    </row>
    <row r="67" spans="1:11" ht="15" customHeight="1">
      <c r="A67" s="42">
        <v>3</v>
      </c>
      <c r="B67" s="42" t="s">
        <v>132</v>
      </c>
      <c r="C67" s="44" t="s">
        <v>131</v>
      </c>
      <c r="D67" s="42" t="s">
        <v>15</v>
      </c>
      <c r="E67" s="42">
        <v>1</v>
      </c>
      <c r="F67" s="42">
        <f t="shared" si="4"/>
        <v>5</v>
      </c>
      <c r="G67" s="39"/>
      <c r="H67" s="39"/>
      <c r="I67" s="40"/>
      <c r="J67" s="39"/>
      <c r="K67" s="88"/>
    </row>
    <row r="68" spans="1:11" ht="15" customHeight="1">
      <c r="A68" s="42">
        <v>4</v>
      </c>
      <c r="B68" s="42" t="s">
        <v>133</v>
      </c>
      <c r="C68" s="83" t="s">
        <v>134</v>
      </c>
      <c r="D68" s="42" t="s">
        <v>23</v>
      </c>
      <c r="E68" s="42">
        <v>1</v>
      </c>
      <c r="F68" s="42">
        <f t="shared" si="4"/>
        <v>5</v>
      </c>
      <c r="G68" s="39"/>
      <c r="H68" s="39"/>
      <c r="I68" s="40"/>
      <c r="J68" s="39"/>
      <c r="K68" s="88"/>
    </row>
    <row r="69" spans="1:11" ht="15" customHeight="1">
      <c r="A69" s="42">
        <v>5</v>
      </c>
      <c r="B69" s="47" t="s">
        <v>135</v>
      </c>
      <c r="C69" s="43" t="s">
        <v>136</v>
      </c>
      <c r="D69" s="42" t="s">
        <v>24</v>
      </c>
      <c r="E69" s="42">
        <v>0.1</v>
      </c>
      <c r="F69" s="42">
        <f t="shared" si="4"/>
        <v>0.5</v>
      </c>
      <c r="G69" s="39"/>
      <c r="H69" s="39"/>
      <c r="I69" s="40"/>
      <c r="J69" s="39"/>
      <c r="K69" s="88"/>
    </row>
    <row r="70" spans="1:11" s="6" customFormat="1" ht="30">
      <c r="A70" s="42">
        <v>6</v>
      </c>
      <c r="B70" s="62" t="s">
        <v>25</v>
      </c>
      <c r="C70" s="62" t="s">
        <v>243</v>
      </c>
      <c r="D70" s="42" t="s">
        <v>15</v>
      </c>
      <c r="E70" s="62">
        <v>2</v>
      </c>
      <c r="F70" s="42">
        <f t="shared" si="4"/>
        <v>10</v>
      </c>
      <c r="G70" s="39"/>
      <c r="H70" s="39"/>
      <c r="I70" s="40"/>
      <c r="J70" s="39"/>
      <c r="K70" s="88"/>
    </row>
    <row r="71" spans="1:11" ht="15" customHeight="1">
      <c r="A71" s="42">
        <v>7</v>
      </c>
      <c r="B71" s="42" t="s">
        <v>61</v>
      </c>
      <c r="C71" s="83" t="s">
        <v>245</v>
      </c>
      <c r="D71" s="42" t="s">
        <v>15</v>
      </c>
      <c r="E71" s="42">
        <v>1</v>
      </c>
      <c r="F71" s="42">
        <f t="shared" si="4"/>
        <v>5</v>
      </c>
      <c r="G71" s="39"/>
      <c r="H71" s="39"/>
      <c r="I71" s="40"/>
      <c r="J71" s="39"/>
      <c r="K71" s="88"/>
    </row>
    <row r="72" spans="1:11" s="6" customFormat="1" ht="15" customHeight="1">
      <c r="A72" s="42">
        <v>8</v>
      </c>
      <c r="B72" s="62" t="s">
        <v>26</v>
      </c>
      <c r="C72" s="111" t="s">
        <v>246</v>
      </c>
      <c r="D72" s="42" t="s">
        <v>15</v>
      </c>
      <c r="E72" s="62">
        <v>2</v>
      </c>
      <c r="F72" s="42">
        <f t="shared" si="4"/>
        <v>10</v>
      </c>
      <c r="G72" s="39"/>
      <c r="H72" s="39"/>
      <c r="I72" s="40"/>
      <c r="J72" s="39"/>
      <c r="K72" s="88"/>
    </row>
    <row r="73" spans="1:11" s="7" customFormat="1" ht="30">
      <c r="A73" s="42">
        <v>9</v>
      </c>
      <c r="B73" s="84" t="s">
        <v>163</v>
      </c>
      <c r="C73" s="84" t="s">
        <v>164</v>
      </c>
      <c r="D73" s="84" t="s">
        <v>165</v>
      </c>
      <c r="E73" s="84" t="s">
        <v>166</v>
      </c>
      <c r="F73" s="84" t="s">
        <v>167</v>
      </c>
      <c r="G73" s="32"/>
      <c r="H73" s="32"/>
      <c r="I73" s="33"/>
      <c r="J73" s="32"/>
      <c r="K73" s="88"/>
    </row>
    <row r="74" spans="1:11" s="7" customFormat="1" ht="15">
      <c r="A74" s="42">
        <v>10</v>
      </c>
      <c r="B74" s="84" t="s">
        <v>168</v>
      </c>
      <c r="C74" s="84" t="s">
        <v>169</v>
      </c>
      <c r="D74" s="84" t="s">
        <v>15</v>
      </c>
      <c r="E74" s="84">
        <v>20</v>
      </c>
      <c r="F74" s="84">
        <v>100</v>
      </c>
      <c r="G74" s="32"/>
      <c r="H74" s="32"/>
      <c r="I74" s="33"/>
      <c r="J74" s="32"/>
      <c r="K74" s="88"/>
    </row>
    <row r="75" spans="1:11" s="7" customFormat="1" ht="30">
      <c r="A75" s="42">
        <v>11</v>
      </c>
      <c r="B75" s="84" t="s">
        <v>170</v>
      </c>
      <c r="C75" s="84" t="s">
        <v>171</v>
      </c>
      <c r="D75" s="84" t="s">
        <v>15</v>
      </c>
      <c r="E75" s="84">
        <v>2</v>
      </c>
      <c r="F75" s="84">
        <v>10</v>
      </c>
      <c r="G75" s="32"/>
      <c r="H75" s="32"/>
      <c r="I75" s="33"/>
      <c r="J75" s="32"/>
      <c r="K75" s="88"/>
    </row>
    <row r="76" spans="1:11" s="7" customFormat="1" ht="15">
      <c r="A76" s="42">
        <v>12</v>
      </c>
      <c r="B76" s="43" t="s">
        <v>189</v>
      </c>
      <c r="C76" s="43" t="s">
        <v>190</v>
      </c>
      <c r="D76" s="42" t="s">
        <v>191</v>
      </c>
      <c r="E76" s="42">
        <v>3</v>
      </c>
      <c r="F76" s="42">
        <f t="shared" ref="F76:F99" si="5">E76*7</f>
        <v>21</v>
      </c>
      <c r="G76" s="32"/>
      <c r="H76" s="32"/>
      <c r="I76" s="33"/>
      <c r="J76" s="32"/>
      <c r="K76" s="88"/>
    </row>
    <row r="77" spans="1:11" s="7" customFormat="1" ht="15">
      <c r="A77" s="42">
        <v>13</v>
      </c>
      <c r="B77" s="43" t="s">
        <v>192</v>
      </c>
      <c r="C77" s="43" t="s">
        <v>193</v>
      </c>
      <c r="D77" s="42" t="s">
        <v>191</v>
      </c>
      <c r="E77" s="42">
        <v>1</v>
      </c>
      <c r="F77" s="42">
        <f t="shared" si="5"/>
        <v>7</v>
      </c>
      <c r="G77" s="32"/>
      <c r="H77" s="32"/>
      <c r="I77" s="33"/>
      <c r="J77" s="32"/>
      <c r="K77" s="88"/>
    </row>
    <row r="78" spans="1:11" s="7" customFormat="1" ht="30">
      <c r="A78" s="42">
        <v>14</v>
      </c>
      <c r="B78" s="43" t="s">
        <v>194</v>
      </c>
      <c r="C78" s="43" t="s">
        <v>195</v>
      </c>
      <c r="D78" s="42" t="s">
        <v>191</v>
      </c>
      <c r="E78" s="42">
        <v>3</v>
      </c>
      <c r="F78" s="42">
        <f t="shared" si="5"/>
        <v>21</v>
      </c>
      <c r="G78" s="32"/>
      <c r="H78" s="32"/>
      <c r="I78" s="33"/>
      <c r="J78" s="32"/>
      <c r="K78" s="88"/>
    </row>
    <row r="79" spans="1:11" s="7" customFormat="1" ht="15">
      <c r="A79" s="42">
        <v>15</v>
      </c>
      <c r="B79" s="43" t="s">
        <v>196</v>
      </c>
      <c r="C79" s="43" t="s">
        <v>197</v>
      </c>
      <c r="D79" s="42" t="s">
        <v>191</v>
      </c>
      <c r="E79" s="42">
        <v>3</v>
      </c>
      <c r="F79" s="42">
        <f t="shared" si="5"/>
        <v>21</v>
      </c>
      <c r="G79" s="32"/>
      <c r="H79" s="32"/>
      <c r="I79" s="33"/>
      <c r="J79" s="32"/>
      <c r="K79" s="88"/>
    </row>
    <row r="80" spans="1:11" s="7" customFormat="1" ht="30">
      <c r="A80" s="42">
        <v>16</v>
      </c>
      <c r="B80" s="43" t="s">
        <v>198</v>
      </c>
      <c r="C80" s="43" t="s">
        <v>199</v>
      </c>
      <c r="D80" s="42" t="s">
        <v>191</v>
      </c>
      <c r="E80" s="42">
        <v>3</v>
      </c>
      <c r="F80" s="42">
        <f t="shared" si="5"/>
        <v>21</v>
      </c>
      <c r="G80" s="32"/>
      <c r="H80" s="32"/>
      <c r="I80" s="33"/>
      <c r="J80" s="32"/>
      <c r="K80" s="88"/>
    </row>
    <row r="81" spans="1:11" s="7" customFormat="1" ht="30">
      <c r="A81" s="42">
        <v>17</v>
      </c>
      <c r="B81" s="43" t="s">
        <v>200</v>
      </c>
      <c r="C81" s="43" t="s">
        <v>201</v>
      </c>
      <c r="D81" s="42" t="s">
        <v>191</v>
      </c>
      <c r="E81" s="42">
        <v>2</v>
      </c>
      <c r="F81" s="42">
        <f t="shared" si="5"/>
        <v>14</v>
      </c>
      <c r="G81" s="32"/>
      <c r="H81" s="32"/>
      <c r="I81" s="33"/>
      <c r="J81" s="32"/>
      <c r="K81" s="88"/>
    </row>
    <row r="82" spans="1:11" s="7" customFormat="1" ht="30">
      <c r="A82" s="42">
        <v>18</v>
      </c>
      <c r="B82" s="43" t="s">
        <v>202</v>
      </c>
      <c r="C82" s="43" t="s">
        <v>203</v>
      </c>
      <c r="D82" s="42" t="s">
        <v>191</v>
      </c>
      <c r="E82" s="42">
        <v>3</v>
      </c>
      <c r="F82" s="42">
        <f t="shared" si="5"/>
        <v>21</v>
      </c>
      <c r="G82" s="32"/>
      <c r="H82" s="32"/>
      <c r="I82" s="33"/>
      <c r="J82" s="32"/>
      <c r="K82" s="88"/>
    </row>
    <row r="83" spans="1:11" s="7" customFormat="1" ht="30">
      <c r="A83" s="42">
        <v>19</v>
      </c>
      <c r="B83" s="43" t="s">
        <v>204</v>
      </c>
      <c r="C83" s="43" t="s">
        <v>205</v>
      </c>
      <c r="D83" s="42" t="s">
        <v>191</v>
      </c>
      <c r="E83" s="42">
        <v>2</v>
      </c>
      <c r="F83" s="42">
        <f t="shared" si="5"/>
        <v>14</v>
      </c>
      <c r="G83" s="32"/>
      <c r="H83" s="32"/>
      <c r="I83" s="33"/>
      <c r="J83" s="32"/>
      <c r="K83" s="88"/>
    </row>
    <row r="84" spans="1:11" s="7" customFormat="1" ht="30">
      <c r="A84" s="42">
        <v>20</v>
      </c>
      <c r="B84" s="43" t="s">
        <v>206</v>
      </c>
      <c r="C84" s="43" t="s">
        <v>207</v>
      </c>
      <c r="D84" s="42" t="s">
        <v>191</v>
      </c>
      <c r="E84" s="42">
        <v>3</v>
      </c>
      <c r="F84" s="42">
        <f t="shared" si="5"/>
        <v>21</v>
      </c>
      <c r="G84" s="32"/>
      <c r="H84" s="32"/>
      <c r="I84" s="33"/>
      <c r="J84" s="32"/>
      <c r="K84" s="88"/>
    </row>
    <row r="85" spans="1:11" s="7" customFormat="1" ht="30">
      <c r="A85" s="42">
        <v>21</v>
      </c>
      <c r="B85" s="43" t="s">
        <v>208</v>
      </c>
      <c r="C85" s="43" t="s">
        <v>209</v>
      </c>
      <c r="D85" s="42" t="s">
        <v>191</v>
      </c>
      <c r="E85" s="42">
        <v>2</v>
      </c>
      <c r="F85" s="42">
        <f t="shared" si="5"/>
        <v>14</v>
      </c>
      <c r="G85" s="32"/>
      <c r="H85" s="32"/>
      <c r="I85" s="33"/>
      <c r="J85" s="32"/>
      <c r="K85" s="88"/>
    </row>
    <row r="86" spans="1:11" s="7" customFormat="1" ht="30">
      <c r="A86" s="42">
        <v>22</v>
      </c>
      <c r="B86" s="43" t="s">
        <v>210</v>
      </c>
      <c r="C86" s="43" t="s">
        <v>211</v>
      </c>
      <c r="D86" s="42" t="s">
        <v>191</v>
      </c>
      <c r="E86" s="42">
        <v>2</v>
      </c>
      <c r="F86" s="42">
        <f t="shared" si="5"/>
        <v>14</v>
      </c>
      <c r="G86" s="32"/>
      <c r="H86" s="32"/>
      <c r="I86" s="33"/>
      <c r="J86" s="32"/>
      <c r="K86" s="88"/>
    </row>
    <row r="87" spans="1:11" s="7" customFormat="1" ht="15">
      <c r="A87" s="42">
        <v>23</v>
      </c>
      <c r="B87" s="43" t="s">
        <v>212</v>
      </c>
      <c r="C87" s="43" t="s">
        <v>213</v>
      </c>
      <c r="D87" s="42" t="s">
        <v>191</v>
      </c>
      <c r="E87" s="42">
        <v>10</v>
      </c>
      <c r="F87" s="42">
        <f t="shared" si="5"/>
        <v>70</v>
      </c>
      <c r="G87" s="32"/>
      <c r="H87" s="32"/>
      <c r="I87" s="33"/>
      <c r="J87" s="32"/>
      <c r="K87" s="88"/>
    </row>
    <row r="88" spans="1:11" s="7" customFormat="1" ht="15">
      <c r="A88" s="42">
        <v>24</v>
      </c>
      <c r="B88" s="43" t="s">
        <v>214</v>
      </c>
      <c r="C88" s="43" t="s">
        <v>215</v>
      </c>
      <c r="D88" s="42" t="s">
        <v>191</v>
      </c>
      <c r="E88" s="42">
        <v>10</v>
      </c>
      <c r="F88" s="42">
        <f t="shared" si="5"/>
        <v>70</v>
      </c>
      <c r="G88" s="32"/>
      <c r="H88" s="32"/>
      <c r="I88" s="33"/>
      <c r="J88" s="32"/>
      <c r="K88" s="88"/>
    </row>
    <row r="89" spans="1:11" s="7" customFormat="1" ht="15">
      <c r="A89" s="42">
        <v>25</v>
      </c>
      <c r="B89" s="43" t="s">
        <v>216</v>
      </c>
      <c r="C89" s="43" t="s">
        <v>217</v>
      </c>
      <c r="D89" s="42" t="s">
        <v>191</v>
      </c>
      <c r="E89" s="42">
        <v>10</v>
      </c>
      <c r="F89" s="42">
        <f t="shared" si="5"/>
        <v>70</v>
      </c>
      <c r="G89" s="32"/>
      <c r="H89" s="32"/>
      <c r="I89" s="33"/>
      <c r="J89" s="32"/>
      <c r="K89" s="88"/>
    </row>
    <row r="90" spans="1:11" s="7" customFormat="1" ht="15">
      <c r="A90" s="42">
        <v>26</v>
      </c>
      <c r="B90" s="43" t="s">
        <v>218</v>
      </c>
      <c r="C90" s="43" t="s">
        <v>219</v>
      </c>
      <c r="D90" s="42" t="s">
        <v>191</v>
      </c>
      <c r="E90" s="42">
        <v>10</v>
      </c>
      <c r="F90" s="42">
        <f t="shared" si="5"/>
        <v>70</v>
      </c>
      <c r="G90" s="32"/>
      <c r="H90" s="32"/>
      <c r="I90" s="33"/>
      <c r="J90" s="32"/>
      <c r="K90" s="88"/>
    </row>
    <row r="91" spans="1:11" s="7" customFormat="1" ht="15">
      <c r="A91" s="42">
        <v>27</v>
      </c>
      <c r="B91" s="43" t="s">
        <v>220</v>
      </c>
      <c r="C91" s="43" t="s">
        <v>221</v>
      </c>
      <c r="D91" s="42" t="s">
        <v>191</v>
      </c>
      <c r="E91" s="42">
        <v>10</v>
      </c>
      <c r="F91" s="42">
        <f t="shared" si="5"/>
        <v>70</v>
      </c>
      <c r="G91" s="32"/>
      <c r="H91" s="32"/>
      <c r="I91" s="33"/>
      <c r="J91" s="32"/>
      <c r="K91" s="88"/>
    </row>
    <row r="92" spans="1:11" s="7" customFormat="1" ht="15">
      <c r="A92" s="42">
        <v>28</v>
      </c>
      <c r="B92" s="43" t="s">
        <v>222</v>
      </c>
      <c r="C92" s="43" t="s">
        <v>223</v>
      </c>
      <c r="D92" s="42" t="s">
        <v>191</v>
      </c>
      <c r="E92" s="42">
        <v>30</v>
      </c>
      <c r="F92" s="42">
        <f t="shared" si="5"/>
        <v>210</v>
      </c>
      <c r="G92" s="32"/>
      <c r="H92" s="32"/>
      <c r="I92" s="33"/>
      <c r="J92" s="32"/>
      <c r="K92" s="88"/>
    </row>
    <row r="93" spans="1:11" s="7" customFormat="1" ht="15">
      <c r="A93" s="42">
        <v>29</v>
      </c>
      <c r="B93" s="43" t="s">
        <v>224</v>
      </c>
      <c r="C93" s="43" t="s">
        <v>225</v>
      </c>
      <c r="D93" s="42" t="s">
        <v>191</v>
      </c>
      <c r="E93" s="42">
        <v>40</v>
      </c>
      <c r="F93" s="42">
        <f t="shared" si="5"/>
        <v>280</v>
      </c>
      <c r="G93" s="32"/>
      <c r="H93" s="32"/>
      <c r="I93" s="33"/>
      <c r="J93" s="32"/>
      <c r="K93" s="88"/>
    </row>
    <row r="94" spans="1:11" s="7" customFormat="1" ht="15">
      <c r="A94" s="42">
        <v>30</v>
      </c>
      <c r="B94" s="43" t="s">
        <v>226</v>
      </c>
      <c r="C94" s="43" t="s">
        <v>227</v>
      </c>
      <c r="D94" s="42" t="s">
        <v>191</v>
      </c>
      <c r="E94" s="42">
        <v>8</v>
      </c>
      <c r="F94" s="42">
        <f t="shared" si="5"/>
        <v>56</v>
      </c>
      <c r="G94" s="32"/>
      <c r="H94" s="32"/>
      <c r="I94" s="33"/>
      <c r="J94" s="32"/>
      <c r="K94" s="88"/>
    </row>
    <row r="95" spans="1:11" s="7" customFormat="1" ht="15">
      <c r="A95" s="42">
        <v>31</v>
      </c>
      <c r="B95" s="43" t="s">
        <v>228</v>
      </c>
      <c r="C95" s="43" t="s">
        <v>229</v>
      </c>
      <c r="D95" s="42" t="s">
        <v>191</v>
      </c>
      <c r="E95" s="42">
        <v>4</v>
      </c>
      <c r="F95" s="42">
        <f t="shared" si="5"/>
        <v>28</v>
      </c>
      <c r="G95" s="32"/>
      <c r="H95" s="32"/>
      <c r="I95" s="33"/>
      <c r="J95" s="32"/>
      <c r="K95" s="88"/>
    </row>
    <row r="96" spans="1:11" s="7" customFormat="1" ht="30">
      <c r="A96" s="42">
        <v>32</v>
      </c>
      <c r="B96" s="43" t="s">
        <v>230</v>
      </c>
      <c r="C96" s="43" t="s">
        <v>231</v>
      </c>
      <c r="D96" s="42" t="s">
        <v>191</v>
      </c>
      <c r="E96" s="42">
        <v>30</v>
      </c>
      <c r="F96" s="42">
        <f t="shared" si="5"/>
        <v>210</v>
      </c>
      <c r="G96" s="32"/>
      <c r="H96" s="32"/>
      <c r="I96" s="33"/>
      <c r="J96" s="32"/>
      <c r="K96" s="88"/>
    </row>
    <row r="97" spans="1:11" s="7" customFormat="1" ht="30">
      <c r="A97" s="42">
        <v>33</v>
      </c>
      <c r="B97" s="43" t="s">
        <v>232</v>
      </c>
      <c r="C97" s="43" t="s">
        <v>233</v>
      </c>
      <c r="D97" s="42" t="s">
        <v>191</v>
      </c>
      <c r="E97" s="42">
        <v>30</v>
      </c>
      <c r="F97" s="42">
        <f t="shared" si="5"/>
        <v>210</v>
      </c>
      <c r="G97" s="32"/>
      <c r="H97" s="32"/>
      <c r="I97" s="33"/>
      <c r="J97" s="32"/>
      <c r="K97" s="88"/>
    </row>
    <row r="98" spans="1:11" s="7" customFormat="1" ht="15">
      <c r="A98" s="42">
        <v>34</v>
      </c>
      <c r="B98" s="43" t="s">
        <v>234</v>
      </c>
      <c r="C98" s="43" t="s">
        <v>235</v>
      </c>
      <c r="D98" s="42" t="s">
        <v>191</v>
      </c>
      <c r="E98" s="42">
        <v>10</v>
      </c>
      <c r="F98" s="42">
        <f t="shared" si="5"/>
        <v>70</v>
      </c>
      <c r="G98" s="32"/>
      <c r="H98" s="32"/>
      <c r="I98" s="33"/>
      <c r="J98" s="32"/>
      <c r="K98" s="88"/>
    </row>
    <row r="99" spans="1:11" s="7" customFormat="1" ht="15.75" thickBot="1">
      <c r="A99" s="42">
        <v>35</v>
      </c>
      <c r="B99" s="43" t="s">
        <v>236</v>
      </c>
      <c r="C99" s="43" t="s">
        <v>237</v>
      </c>
      <c r="D99" s="42" t="s">
        <v>191</v>
      </c>
      <c r="E99" s="42">
        <v>25</v>
      </c>
      <c r="F99" s="42">
        <f t="shared" si="5"/>
        <v>175</v>
      </c>
      <c r="G99" s="32"/>
      <c r="H99" s="32"/>
      <c r="I99" s="33"/>
      <c r="J99" s="32"/>
      <c r="K99" s="88"/>
    </row>
    <row r="100" spans="1:11" ht="25.5" customHeight="1" thickBot="1">
      <c r="A100" s="144" t="s">
        <v>29</v>
      </c>
      <c r="B100" s="145"/>
      <c r="C100" s="145"/>
      <c r="D100" s="145"/>
      <c r="E100" s="146"/>
      <c r="F100" s="22"/>
      <c r="G100" s="155" t="s">
        <v>29</v>
      </c>
      <c r="H100" s="155"/>
      <c r="I100" s="155"/>
      <c r="J100" s="155"/>
      <c r="K100" s="155"/>
    </row>
    <row r="101" spans="1:11" s="3" customFormat="1" ht="43.5" thickBot="1">
      <c r="A101" s="23" t="s">
        <v>10</v>
      </c>
      <c r="B101" s="23" t="s">
        <v>11</v>
      </c>
      <c r="C101" s="23" t="s">
        <v>12</v>
      </c>
      <c r="D101" s="23" t="s">
        <v>13</v>
      </c>
      <c r="E101" s="81" t="s">
        <v>14</v>
      </c>
      <c r="F101" s="81" t="s">
        <v>14</v>
      </c>
      <c r="G101" s="25" t="s">
        <v>68</v>
      </c>
      <c r="H101" s="26" t="s">
        <v>69</v>
      </c>
      <c r="I101" s="27" t="s">
        <v>70</v>
      </c>
      <c r="J101" s="28" t="s">
        <v>71</v>
      </c>
      <c r="K101" s="29"/>
    </row>
    <row r="102" spans="1:11" s="3" customFormat="1" ht="15" customHeight="1" thickBot="1">
      <c r="A102" s="14"/>
      <c r="B102" s="30" t="s">
        <v>97</v>
      </c>
      <c r="C102" s="30"/>
      <c r="D102" s="14"/>
      <c r="E102" s="10"/>
      <c r="F102" s="22"/>
      <c r="G102" s="31"/>
      <c r="H102" s="32"/>
      <c r="I102" s="33"/>
      <c r="J102" s="32"/>
      <c r="K102" s="34"/>
    </row>
    <row r="103" spans="1:11" s="3" customFormat="1" ht="19.5" customHeight="1" thickBot="1">
      <c r="A103" s="167" t="s">
        <v>83</v>
      </c>
      <c r="B103" s="168"/>
      <c r="C103" s="168"/>
      <c r="D103" s="168"/>
      <c r="E103" s="169"/>
      <c r="F103" s="117"/>
      <c r="G103" s="153" t="s">
        <v>74</v>
      </c>
      <c r="H103" s="153"/>
      <c r="I103" s="153"/>
      <c r="J103" s="153"/>
      <c r="K103" s="154"/>
    </row>
    <row r="104" spans="1:11" ht="43.5" thickBot="1">
      <c r="A104" s="144" t="s">
        <v>9</v>
      </c>
      <c r="B104" s="145"/>
      <c r="C104" s="145"/>
      <c r="D104" s="145"/>
      <c r="E104" s="146"/>
      <c r="F104" s="81" t="s">
        <v>14</v>
      </c>
      <c r="G104" s="129" t="s">
        <v>68</v>
      </c>
      <c r="H104" s="100" t="s">
        <v>69</v>
      </c>
      <c r="I104" s="101" t="s">
        <v>70</v>
      </c>
      <c r="J104" s="102" t="s">
        <v>71</v>
      </c>
      <c r="K104" s="34"/>
    </row>
    <row r="105" spans="1:11" ht="15" customHeight="1" thickBot="1">
      <c r="A105" s="23" t="s">
        <v>10</v>
      </c>
      <c r="B105" s="23" t="s">
        <v>11</v>
      </c>
      <c r="C105" s="23" t="s">
        <v>12</v>
      </c>
      <c r="D105" s="23" t="s">
        <v>13</v>
      </c>
      <c r="E105" s="81" t="s">
        <v>14</v>
      </c>
      <c r="F105" s="22"/>
      <c r="G105" s="125"/>
      <c r="H105" s="126"/>
      <c r="I105" s="127"/>
      <c r="J105" s="128"/>
      <c r="K105" s="34"/>
    </row>
    <row r="106" spans="1:11" ht="15" customHeight="1">
      <c r="A106" s="82">
        <v>1</v>
      </c>
      <c r="B106" s="82" t="s">
        <v>30</v>
      </c>
      <c r="C106" s="121" t="s">
        <v>250</v>
      </c>
      <c r="D106" s="82" t="s">
        <v>15</v>
      </c>
      <c r="E106" s="82">
        <v>2</v>
      </c>
      <c r="F106" s="82">
        <v>2</v>
      </c>
      <c r="G106" s="122"/>
      <c r="H106" s="123"/>
      <c r="I106" s="124"/>
      <c r="J106" s="123"/>
      <c r="K106" s="34"/>
    </row>
    <row r="107" spans="1:11" ht="15" customHeight="1">
      <c r="A107" s="42">
        <v>2</v>
      </c>
      <c r="B107" s="42" t="s">
        <v>31</v>
      </c>
      <c r="C107" s="70" t="s">
        <v>240</v>
      </c>
      <c r="D107" s="42" t="s">
        <v>15</v>
      </c>
      <c r="E107" s="42">
        <v>10</v>
      </c>
      <c r="F107" s="42">
        <v>10</v>
      </c>
      <c r="G107" s="35"/>
      <c r="H107" s="36"/>
      <c r="I107" s="37"/>
      <c r="J107" s="36"/>
      <c r="K107" s="34"/>
    </row>
    <row r="108" spans="1:11" s="2" customFormat="1" ht="15" customHeight="1">
      <c r="A108" s="42">
        <v>3</v>
      </c>
      <c r="B108" s="42" t="s">
        <v>58</v>
      </c>
      <c r="C108" s="43" t="s">
        <v>57</v>
      </c>
      <c r="D108" s="42" t="s">
        <v>15</v>
      </c>
      <c r="E108" s="42">
        <v>1</v>
      </c>
      <c r="F108" s="42">
        <v>1</v>
      </c>
      <c r="G108" s="35"/>
      <c r="H108" s="36"/>
      <c r="I108" s="37"/>
      <c r="J108" s="36"/>
      <c r="K108" s="34"/>
    </row>
    <row r="109" spans="1:11" s="2" customFormat="1" ht="15" customHeight="1">
      <c r="A109" s="42">
        <v>4</v>
      </c>
      <c r="B109" s="42" t="s">
        <v>84</v>
      </c>
      <c r="C109" s="70" t="s">
        <v>247</v>
      </c>
      <c r="D109" s="42" t="s">
        <v>15</v>
      </c>
      <c r="E109" s="42">
        <v>1</v>
      </c>
      <c r="F109" s="42">
        <v>1</v>
      </c>
      <c r="G109" s="38"/>
      <c r="H109" s="39"/>
      <c r="I109" s="40"/>
      <c r="J109" s="39"/>
      <c r="K109" s="34"/>
    </row>
    <row r="110" spans="1:11" s="2" customFormat="1" ht="15" customHeight="1">
      <c r="A110" s="42">
        <v>5</v>
      </c>
      <c r="B110" s="42" t="s">
        <v>85</v>
      </c>
      <c r="C110" s="70" t="s">
        <v>248</v>
      </c>
      <c r="D110" s="42" t="s">
        <v>15</v>
      </c>
      <c r="E110" s="42">
        <v>1</v>
      </c>
      <c r="F110" s="42">
        <v>1</v>
      </c>
      <c r="G110" s="38"/>
      <c r="H110" s="39"/>
      <c r="I110" s="40"/>
      <c r="J110" s="39"/>
      <c r="K110" s="34"/>
    </row>
    <row r="111" spans="1:11" ht="15" customHeight="1">
      <c r="A111" s="42">
        <v>6</v>
      </c>
      <c r="B111" s="42" t="s">
        <v>32</v>
      </c>
      <c r="C111" s="70" t="s">
        <v>249</v>
      </c>
      <c r="D111" s="42" t="s">
        <v>15</v>
      </c>
      <c r="E111" s="42">
        <v>1</v>
      </c>
      <c r="F111" s="42">
        <v>1</v>
      </c>
      <c r="G111" s="38"/>
      <c r="H111" s="39"/>
      <c r="I111" s="40"/>
      <c r="J111" s="39"/>
      <c r="K111" s="34"/>
    </row>
    <row r="112" spans="1:11" s="2" customFormat="1" ht="18.75" customHeight="1">
      <c r="A112" s="42">
        <v>7</v>
      </c>
      <c r="B112" s="108" t="s">
        <v>154</v>
      </c>
      <c r="C112" s="83" t="s">
        <v>153</v>
      </c>
      <c r="D112" s="42" t="s">
        <v>15</v>
      </c>
      <c r="E112" s="42">
        <v>1</v>
      </c>
      <c r="F112" s="42">
        <v>1</v>
      </c>
      <c r="G112" s="38"/>
      <c r="H112" s="39"/>
      <c r="I112" s="40"/>
      <c r="J112" s="39"/>
      <c r="K112" s="34"/>
    </row>
    <row r="113" spans="1:11" ht="15" customHeight="1">
      <c r="A113" s="42">
        <v>8</v>
      </c>
      <c r="B113" s="118" t="s">
        <v>127</v>
      </c>
      <c r="C113" s="43" t="s">
        <v>128</v>
      </c>
      <c r="D113" s="42" t="s">
        <v>15</v>
      </c>
      <c r="E113" s="42">
        <v>1</v>
      </c>
      <c r="F113" s="42">
        <v>1</v>
      </c>
      <c r="G113" s="38"/>
      <c r="H113" s="39"/>
      <c r="I113" s="40"/>
      <c r="J113" s="39"/>
      <c r="K113" s="29"/>
    </row>
    <row r="114" spans="1:11" s="2" customFormat="1" ht="15" customHeight="1">
      <c r="A114" s="42">
        <v>9</v>
      </c>
      <c r="B114" s="47" t="s">
        <v>129</v>
      </c>
      <c r="C114" s="44" t="s">
        <v>130</v>
      </c>
      <c r="D114" s="42" t="s">
        <v>15</v>
      </c>
      <c r="E114" s="42">
        <v>1</v>
      </c>
      <c r="F114" s="42">
        <v>1</v>
      </c>
      <c r="G114" s="38"/>
      <c r="H114" s="39"/>
      <c r="I114" s="40"/>
      <c r="J114" s="39"/>
      <c r="K114" s="34"/>
    </row>
    <row r="115" spans="1:11" s="2" customFormat="1" ht="15" customHeight="1">
      <c r="A115" s="42">
        <v>10</v>
      </c>
      <c r="B115" s="42" t="s">
        <v>132</v>
      </c>
      <c r="C115" s="44" t="s">
        <v>131</v>
      </c>
      <c r="D115" s="42" t="s">
        <v>15</v>
      </c>
      <c r="E115" s="42">
        <v>1</v>
      </c>
      <c r="F115" s="42">
        <v>1</v>
      </c>
      <c r="G115" s="38"/>
      <c r="H115" s="39"/>
      <c r="I115" s="40"/>
      <c r="J115" s="39"/>
      <c r="K115" s="34"/>
    </row>
    <row r="116" spans="1:11" s="2" customFormat="1" ht="15" customHeight="1">
      <c r="A116" s="42">
        <v>11</v>
      </c>
      <c r="B116" s="42" t="s">
        <v>133</v>
      </c>
      <c r="C116" s="83" t="s">
        <v>134</v>
      </c>
      <c r="D116" s="42" t="s">
        <v>15</v>
      </c>
      <c r="E116" s="42">
        <v>1</v>
      </c>
      <c r="F116" s="42">
        <v>1</v>
      </c>
      <c r="G116" s="38"/>
      <c r="H116" s="39"/>
      <c r="I116" s="40"/>
      <c r="J116" s="39"/>
      <c r="K116" s="34"/>
    </row>
    <row r="117" spans="1:11" s="2" customFormat="1" ht="15" customHeight="1">
      <c r="A117" s="42">
        <v>12</v>
      </c>
      <c r="B117" s="47" t="s">
        <v>135</v>
      </c>
      <c r="C117" s="43" t="s">
        <v>136</v>
      </c>
      <c r="D117" s="42" t="s">
        <v>15</v>
      </c>
      <c r="E117" s="42">
        <v>1</v>
      </c>
      <c r="F117" s="42">
        <v>1</v>
      </c>
      <c r="G117" s="38"/>
      <c r="H117" s="39"/>
      <c r="I117" s="40"/>
      <c r="J117" s="39"/>
      <c r="K117" s="34"/>
    </row>
    <row r="118" spans="1:11" ht="68.25" customHeight="1">
      <c r="A118" s="42">
        <v>13</v>
      </c>
      <c r="B118" s="42" t="s">
        <v>107</v>
      </c>
      <c r="C118" s="43" t="s">
        <v>108</v>
      </c>
      <c r="D118" s="42" t="s">
        <v>15</v>
      </c>
      <c r="E118" s="42">
        <v>1</v>
      </c>
      <c r="F118" s="42">
        <v>1</v>
      </c>
      <c r="G118" s="38"/>
      <c r="H118" s="39"/>
      <c r="I118" s="40"/>
      <c r="J118" s="142" t="s">
        <v>92</v>
      </c>
      <c r="K118" s="34"/>
    </row>
    <row r="119" spans="1:11" ht="73.5" customHeight="1">
      <c r="A119" s="42">
        <v>14</v>
      </c>
      <c r="B119" s="42" t="s">
        <v>110</v>
      </c>
      <c r="C119" s="44" t="s">
        <v>109</v>
      </c>
      <c r="D119" s="42" t="s">
        <v>15</v>
      </c>
      <c r="E119" s="42">
        <v>1</v>
      </c>
      <c r="F119" s="42">
        <v>1</v>
      </c>
      <c r="G119" s="45"/>
      <c r="H119" s="12"/>
      <c r="I119" s="46"/>
      <c r="J119" s="143"/>
      <c r="K119" s="34"/>
    </row>
    <row r="120" spans="1:11" s="2" customFormat="1" ht="41.25" customHeight="1">
      <c r="A120" s="42">
        <v>15</v>
      </c>
      <c r="B120" s="47" t="s">
        <v>111</v>
      </c>
      <c r="C120" s="43" t="s">
        <v>112</v>
      </c>
      <c r="D120" s="42" t="s">
        <v>15</v>
      </c>
      <c r="E120" s="42">
        <v>1</v>
      </c>
      <c r="F120" s="62">
        <v>1</v>
      </c>
      <c r="G120" s="45"/>
      <c r="H120" s="12"/>
      <c r="I120" s="46"/>
      <c r="J120" s="15" t="s">
        <v>90</v>
      </c>
      <c r="K120" s="34"/>
    </row>
    <row r="121" spans="1:11" s="2" customFormat="1" ht="15" customHeight="1">
      <c r="A121" s="42">
        <v>16</v>
      </c>
      <c r="B121" s="48" t="s">
        <v>113</v>
      </c>
      <c r="C121" s="43" t="s">
        <v>114</v>
      </c>
      <c r="D121" s="42" t="s">
        <v>15</v>
      </c>
      <c r="E121" s="42">
        <v>1</v>
      </c>
      <c r="F121" s="62"/>
      <c r="G121" s="45"/>
      <c r="H121" s="12"/>
      <c r="I121" s="46"/>
      <c r="J121" s="11" t="s">
        <v>89</v>
      </c>
      <c r="K121" s="34"/>
    </row>
    <row r="122" spans="1:11" s="2" customFormat="1" ht="15" customHeight="1">
      <c r="A122" s="42">
        <v>17</v>
      </c>
      <c r="B122" s="49" t="s">
        <v>137</v>
      </c>
      <c r="C122" s="48" t="s">
        <v>138</v>
      </c>
      <c r="D122" s="42" t="s">
        <v>15</v>
      </c>
      <c r="E122" s="42">
        <v>1</v>
      </c>
      <c r="F122" s="62">
        <v>1</v>
      </c>
      <c r="G122" s="45"/>
      <c r="H122" s="12"/>
      <c r="I122" s="46"/>
      <c r="J122" s="11" t="s">
        <v>89</v>
      </c>
      <c r="K122" s="34"/>
    </row>
    <row r="123" spans="1:11" ht="15" customHeight="1">
      <c r="A123" s="42">
        <v>18</v>
      </c>
      <c r="B123" s="48" t="s">
        <v>149</v>
      </c>
      <c r="C123" s="43" t="s">
        <v>82</v>
      </c>
      <c r="D123" s="42" t="s">
        <v>15</v>
      </c>
      <c r="E123" s="42">
        <v>1</v>
      </c>
      <c r="F123" s="42">
        <v>1</v>
      </c>
      <c r="G123" s="45"/>
      <c r="H123" s="12"/>
      <c r="I123" s="46"/>
      <c r="J123" s="12"/>
      <c r="K123" s="29"/>
    </row>
    <row r="124" spans="1:11" s="2" customFormat="1" ht="15" customHeight="1">
      <c r="A124" s="42">
        <v>19</v>
      </c>
      <c r="B124" s="50" t="s">
        <v>145</v>
      </c>
      <c r="C124" s="70" t="s">
        <v>51</v>
      </c>
      <c r="D124" s="42" t="s">
        <v>15</v>
      </c>
      <c r="E124" s="42">
        <v>1</v>
      </c>
      <c r="F124" s="42">
        <v>1</v>
      </c>
      <c r="G124" s="45"/>
      <c r="H124" s="12"/>
      <c r="I124" s="46"/>
      <c r="J124" s="12"/>
      <c r="K124" s="34"/>
    </row>
    <row r="125" spans="1:11" s="2" customFormat="1" ht="15" customHeight="1">
      <c r="A125" s="42">
        <v>20</v>
      </c>
      <c r="B125" s="50" t="s">
        <v>146</v>
      </c>
      <c r="C125" s="43" t="s">
        <v>52</v>
      </c>
      <c r="D125" s="42" t="s">
        <v>15</v>
      </c>
      <c r="E125" s="42">
        <v>1</v>
      </c>
      <c r="F125" s="42">
        <v>1</v>
      </c>
      <c r="G125" s="45"/>
      <c r="H125" s="12"/>
      <c r="I125" s="46"/>
      <c r="J125" s="12"/>
      <c r="K125" s="34"/>
    </row>
    <row r="126" spans="1:11" s="2" customFormat="1" ht="15" customHeight="1">
      <c r="A126" s="42">
        <v>21</v>
      </c>
      <c r="B126" s="119" t="s">
        <v>77</v>
      </c>
      <c r="C126" s="120" t="s">
        <v>78</v>
      </c>
      <c r="D126" s="42" t="s">
        <v>15</v>
      </c>
      <c r="E126" s="42">
        <v>1</v>
      </c>
      <c r="F126" s="42">
        <v>1</v>
      </c>
      <c r="G126" s="45"/>
      <c r="H126" s="12"/>
      <c r="I126" s="46"/>
      <c r="J126" s="12"/>
      <c r="K126" s="34"/>
    </row>
    <row r="127" spans="1:11" ht="15" customHeight="1">
      <c r="A127" s="42">
        <v>22</v>
      </c>
      <c r="B127" s="50" t="s">
        <v>123</v>
      </c>
      <c r="C127" s="70" t="s">
        <v>19</v>
      </c>
      <c r="D127" s="42" t="s">
        <v>15</v>
      </c>
      <c r="E127" s="42">
        <v>1</v>
      </c>
      <c r="F127" s="42">
        <v>1</v>
      </c>
      <c r="G127" s="38"/>
      <c r="H127" s="39"/>
      <c r="I127" s="40"/>
      <c r="J127" s="39"/>
      <c r="K127" s="34"/>
    </row>
    <row r="128" spans="1:11" ht="15" customHeight="1">
      <c r="A128" s="42">
        <v>23</v>
      </c>
      <c r="B128" s="50" t="s">
        <v>148</v>
      </c>
      <c r="C128" s="43" t="s">
        <v>53</v>
      </c>
      <c r="D128" s="42" t="s">
        <v>15</v>
      </c>
      <c r="E128" s="42">
        <v>1</v>
      </c>
      <c r="F128" s="42">
        <v>1</v>
      </c>
      <c r="G128" s="38"/>
      <c r="H128" s="39"/>
      <c r="I128" s="40"/>
      <c r="J128" s="39"/>
      <c r="K128" s="34"/>
    </row>
    <row r="129" spans="1:11" ht="15" customHeight="1">
      <c r="A129" s="42">
        <v>24</v>
      </c>
      <c r="B129" s="50" t="s">
        <v>150</v>
      </c>
      <c r="C129" s="111" t="s">
        <v>54</v>
      </c>
      <c r="D129" s="42" t="s">
        <v>15</v>
      </c>
      <c r="E129" s="42">
        <v>1</v>
      </c>
      <c r="F129" s="42">
        <v>1</v>
      </c>
      <c r="G129" s="38"/>
      <c r="H129" s="39"/>
      <c r="I129" s="40"/>
      <c r="J129" s="39"/>
      <c r="K129" s="34"/>
    </row>
    <row r="130" spans="1:11" ht="15" customHeight="1">
      <c r="A130" s="42">
        <v>25</v>
      </c>
      <c r="B130" s="47" t="s">
        <v>125</v>
      </c>
      <c r="C130" s="83" t="s">
        <v>126</v>
      </c>
      <c r="D130" s="42" t="s">
        <v>15</v>
      </c>
      <c r="E130" s="42">
        <v>1</v>
      </c>
      <c r="F130" s="42">
        <v>1</v>
      </c>
      <c r="G130" s="38"/>
      <c r="H130" s="39"/>
      <c r="I130" s="40"/>
      <c r="J130" s="39"/>
      <c r="K130" s="34"/>
    </row>
    <row r="131" spans="1:11" ht="19.5" customHeight="1" thickBot="1">
      <c r="A131" s="164" t="s">
        <v>33</v>
      </c>
      <c r="B131" s="165"/>
      <c r="C131" s="165"/>
      <c r="D131" s="165"/>
      <c r="E131" s="166"/>
      <c r="F131" s="85"/>
      <c r="G131" s="51"/>
      <c r="H131" s="51"/>
      <c r="I131" s="51"/>
      <c r="J131" s="51"/>
      <c r="K131" s="34"/>
    </row>
    <row r="132" spans="1:11" ht="19.5" customHeight="1" thickBot="1">
      <c r="A132" s="144" t="s">
        <v>34</v>
      </c>
      <c r="B132" s="145"/>
      <c r="C132" s="145"/>
      <c r="D132" s="145"/>
      <c r="E132" s="146"/>
      <c r="F132" s="22"/>
      <c r="G132" s="158" t="s">
        <v>73</v>
      </c>
      <c r="H132" s="158"/>
      <c r="I132" s="158"/>
      <c r="J132" s="158"/>
      <c r="K132" s="158"/>
    </row>
    <row r="133" spans="1:11" s="2" customFormat="1" ht="15" customHeight="1">
      <c r="A133" s="115" t="s">
        <v>10</v>
      </c>
      <c r="B133" s="115" t="s">
        <v>11</v>
      </c>
      <c r="C133" s="115" t="s">
        <v>12</v>
      </c>
      <c r="D133" s="115" t="s">
        <v>13</v>
      </c>
      <c r="E133" s="116" t="s">
        <v>14</v>
      </c>
      <c r="F133" s="116" t="s">
        <v>14</v>
      </c>
      <c r="G133" s="25" t="s">
        <v>68</v>
      </c>
      <c r="H133" s="26" t="s">
        <v>69</v>
      </c>
      <c r="I133" s="27" t="s">
        <v>70</v>
      </c>
      <c r="J133" s="28" t="s">
        <v>71</v>
      </c>
      <c r="K133" s="34"/>
    </row>
    <row r="134" spans="1:11" s="2" customFormat="1" ht="45">
      <c r="A134" s="42">
        <v>1</v>
      </c>
      <c r="B134" s="42" t="s">
        <v>35</v>
      </c>
      <c r="C134" s="70" t="s">
        <v>251</v>
      </c>
      <c r="D134" s="42" t="s">
        <v>15</v>
      </c>
      <c r="E134" s="42">
        <v>1</v>
      </c>
      <c r="F134" s="42">
        <v>1</v>
      </c>
      <c r="G134" s="38"/>
      <c r="H134" s="39"/>
      <c r="I134" s="40"/>
      <c r="J134" s="39"/>
      <c r="K134" s="34"/>
    </row>
    <row r="135" spans="1:11" s="2" customFormat="1" ht="45">
      <c r="A135" s="42">
        <v>2</v>
      </c>
      <c r="B135" s="42" t="s">
        <v>40</v>
      </c>
      <c r="C135" s="43" t="s">
        <v>99</v>
      </c>
      <c r="D135" s="42" t="s">
        <v>15</v>
      </c>
      <c r="E135" s="42">
        <v>20</v>
      </c>
      <c r="F135" s="42">
        <v>20</v>
      </c>
      <c r="G135" s="38"/>
      <c r="H135" s="39"/>
      <c r="I135" s="40"/>
      <c r="J135" s="39"/>
      <c r="K135" s="34"/>
    </row>
    <row r="136" spans="1:11" s="2" customFormat="1" ht="30">
      <c r="A136" s="42">
        <v>3</v>
      </c>
      <c r="B136" s="42" t="s">
        <v>36</v>
      </c>
      <c r="C136" s="43" t="s">
        <v>101</v>
      </c>
      <c r="D136" s="42" t="s">
        <v>15</v>
      </c>
      <c r="E136" s="42">
        <v>12</v>
      </c>
      <c r="F136" s="42">
        <v>12</v>
      </c>
      <c r="G136" s="38"/>
      <c r="H136" s="39"/>
      <c r="I136" s="40"/>
      <c r="J136" s="39"/>
      <c r="K136" s="34"/>
    </row>
    <row r="137" spans="1:11" s="2" customFormat="1" ht="15">
      <c r="A137" s="42">
        <v>4</v>
      </c>
      <c r="B137" s="42" t="s">
        <v>37</v>
      </c>
      <c r="C137" s="42" t="s">
        <v>252</v>
      </c>
      <c r="D137" s="42" t="s">
        <v>15</v>
      </c>
      <c r="E137" s="42">
        <v>1</v>
      </c>
      <c r="F137" s="42">
        <v>1</v>
      </c>
      <c r="G137" s="38"/>
      <c r="H137" s="39"/>
      <c r="I137" s="40"/>
      <c r="J137" s="39"/>
      <c r="K137" s="34"/>
    </row>
    <row r="138" spans="1:11" ht="15" customHeight="1">
      <c r="A138" s="42">
        <v>5</v>
      </c>
      <c r="B138" s="42" t="s">
        <v>38</v>
      </c>
      <c r="C138" s="70" t="s">
        <v>253</v>
      </c>
      <c r="D138" s="42" t="s">
        <v>15</v>
      </c>
      <c r="E138" s="42">
        <v>1</v>
      </c>
      <c r="F138" s="42">
        <v>1</v>
      </c>
      <c r="G138" s="38"/>
      <c r="H138" s="39"/>
      <c r="I138" s="40"/>
      <c r="J138" s="39"/>
      <c r="K138" s="34"/>
    </row>
    <row r="139" spans="1:11" s="2" customFormat="1" ht="15" customHeight="1" thickBot="1">
      <c r="A139" s="147" t="s">
        <v>39</v>
      </c>
      <c r="B139" s="148"/>
      <c r="C139" s="148"/>
      <c r="D139" s="148"/>
      <c r="E139" s="149"/>
      <c r="F139" s="85"/>
      <c r="G139" s="158" t="s">
        <v>73</v>
      </c>
      <c r="H139" s="158"/>
      <c r="I139" s="158"/>
      <c r="J139" s="158"/>
      <c r="K139" s="158"/>
    </row>
    <row r="140" spans="1:11" s="2" customFormat="1" ht="15" customHeight="1">
      <c r="A140" s="115" t="s">
        <v>10</v>
      </c>
      <c r="B140" s="115" t="s">
        <v>11</v>
      </c>
      <c r="C140" s="115" t="s">
        <v>12</v>
      </c>
      <c r="D140" s="115" t="s">
        <v>13</v>
      </c>
      <c r="E140" s="116" t="s">
        <v>14</v>
      </c>
      <c r="F140" s="116" t="s">
        <v>14</v>
      </c>
      <c r="G140" s="25" t="s">
        <v>68</v>
      </c>
      <c r="H140" s="26" t="s">
        <v>69</v>
      </c>
      <c r="I140" s="27" t="s">
        <v>70</v>
      </c>
      <c r="J140" s="28" t="s">
        <v>71</v>
      </c>
      <c r="K140" s="34"/>
    </row>
    <row r="141" spans="1:11" s="2" customFormat="1" ht="45">
      <c r="A141" s="42">
        <v>1</v>
      </c>
      <c r="B141" s="42" t="s">
        <v>36</v>
      </c>
      <c r="C141" s="43" t="s">
        <v>99</v>
      </c>
      <c r="D141" s="42" t="s">
        <v>15</v>
      </c>
      <c r="E141" s="42">
        <v>1</v>
      </c>
      <c r="F141" s="42">
        <v>1</v>
      </c>
      <c r="G141" s="38"/>
      <c r="H141" s="39"/>
      <c r="I141" s="40"/>
      <c r="J141" s="39"/>
      <c r="K141" s="34"/>
    </row>
    <row r="142" spans="1:11" s="2" customFormat="1" ht="15" customHeight="1" thickBot="1">
      <c r="A142" s="42">
        <v>2</v>
      </c>
      <c r="B142" s="42" t="s">
        <v>40</v>
      </c>
      <c r="C142" s="43" t="s">
        <v>101</v>
      </c>
      <c r="D142" s="42" t="s">
        <v>15</v>
      </c>
      <c r="E142" s="42">
        <v>2</v>
      </c>
      <c r="F142" s="42">
        <v>2</v>
      </c>
      <c r="G142" s="38"/>
      <c r="H142" s="39"/>
      <c r="I142" s="40"/>
      <c r="J142" s="39"/>
      <c r="K142" s="34"/>
    </row>
    <row r="143" spans="1:11" s="2" customFormat="1" ht="15" customHeight="1" thickBot="1">
      <c r="A143" s="144" t="s">
        <v>41</v>
      </c>
      <c r="B143" s="145"/>
      <c r="C143" s="145"/>
      <c r="D143" s="145"/>
      <c r="E143" s="146"/>
      <c r="F143" s="22"/>
      <c r="G143" s="158" t="s">
        <v>73</v>
      </c>
      <c r="H143" s="158"/>
      <c r="I143" s="158"/>
      <c r="J143" s="158"/>
      <c r="K143" s="158"/>
    </row>
    <row r="144" spans="1:11" s="2" customFormat="1" ht="15" customHeight="1" thickBot="1">
      <c r="A144" s="23" t="s">
        <v>10</v>
      </c>
      <c r="B144" s="23" t="s">
        <v>11</v>
      </c>
      <c r="C144" s="23" t="s">
        <v>12</v>
      </c>
      <c r="D144" s="23" t="s">
        <v>13</v>
      </c>
      <c r="E144" s="24" t="s">
        <v>14</v>
      </c>
      <c r="F144" s="24" t="s">
        <v>14</v>
      </c>
      <c r="G144" s="25" t="s">
        <v>68</v>
      </c>
      <c r="H144" s="26" t="s">
        <v>69</v>
      </c>
      <c r="I144" s="27" t="s">
        <v>70</v>
      </c>
      <c r="J144" s="28" t="s">
        <v>71</v>
      </c>
      <c r="K144" s="34"/>
    </row>
    <row r="145" spans="1:11" s="2" customFormat="1" ht="15" customHeight="1">
      <c r="A145" s="113">
        <v>1</v>
      </c>
      <c r="B145" s="113" t="s">
        <v>36</v>
      </c>
      <c r="C145" s="130" t="s">
        <v>99</v>
      </c>
      <c r="D145" s="113" t="s">
        <v>15</v>
      </c>
      <c r="E145" s="114">
        <v>6</v>
      </c>
      <c r="F145" s="114">
        <v>6</v>
      </c>
      <c r="G145" s="38"/>
      <c r="H145" s="39"/>
      <c r="I145" s="40"/>
      <c r="J145" s="39"/>
      <c r="K145" s="34"/>
    </row>
    <row r="146" spans="1:11" s="2" customFormat="1" ht="15" customHeight="1">
      <c r="A146" s="42">
        <v>2</v>
      </c>
      <c r="B146" s="42" t="s">
        <v>40</v>
      </c>
      <c r="C146" s="43" t="s">
        <v>101</v>
      </c>
      <c r="D146" s="42" t="s">
        <v>15</v>
      </c>
      <c r="E146" s="42">
        <v>20</v>
      </c>
      <c r="F146" s="42">
        <v>20</v>
      </c>
      <c r="G146" s="38"/>
      <c r="H146" s="39"/>
      <c r="I146" s="40"/>
      <c r="J146" s="39"/>
      <c r="K146" s="34"/>
    </row>
    <row r="147" spans="1:11" s="2" customFormat="1" ht="15" customHeight="1">
      <c r="A147" s="42">
        <v>3</v>
      </c>
      <c r="B147" s="42" t="s">
        <v>42</v>
      </c>
      <c r="C147" s="109" t="s">
        <v>254</v>
      </c>
      <c r="D147" s="42" t="s">
        <v>15</v>
      </c>
      <c r="E147" s="42">
        <v>2</v>
      </c>
      <c r="F147" s="42">
        <v>2</v>
      </c>
      <c r="G147" s="38"/>
      <c r="H147" s="39"/>
      <c r="I147" s="40"/>
      <c r="J147" s="39"/>
      <c r="K147" s="34"/>
    </row>
    <row r="148" spans="1:11" s="2" customFormat="1" ht="15" customHeight="1">
      <c r="A148" s="42">
        <v>4</v>
      </c>
      <c r="B148" s="42" t="s">
        <v>43</v>
      </c>
      <c r="C148" s="109" t="s">
        <v>255</v>
      </c>
      <c r="D148" s="42" t="s">
        <v>15</v>
      </c>
      <c r="E148" s="42">
        <v>2</v>
      </c>
      <c r="F148" s="42">
        <v>2</v>
      </c>
      <c r="G148" s="38"/>
      <c r="H148" s="39"/>
      <c r="I148" s="40"/>
      <c r="J148" s="39"/>
      <c r="K148" s="34"/>
    </row>
    <row r="149" spans="1:11" s="2" customFormat="1" ht="45">
      <c r="A149" s="42">
        <v>5</v>
      </c>
      <c r="B149" s="42" t="s">
        <v>44</v>
      </c>
      <c r="C149" s="70" t="s">
        <v>256</v>
      </c>
      <c r="D149" s="42" t="s">
        <v>15</v>
      </c>
      <c r="E149" s="42">
        <v>1</v>
      </c>
      <c r="F149" s="42">
        <v>1</v>
      </c>
      <c r="G149" s="38"/>
      <c r="H149" s="39"/>
      <c r="I149" s="40"/>
      <c r="J149" s="39"/>
      <c r="K149" s="34"/>
    </row>
    <row r="150" spans="1:11" s="2" customFormat="1" ht="45">
      <c r="A150" s="42">
        <v>6</v>
      </c>
      <c r="B150" s="42" t="s">
        <v>66</v>
      </c>
      <c r="C150" s="70" t="s">
        <v>257</v>
      </c>
      <c r="D150" s="42" t="s">
        <v>15</v>
      </c>
      <c r="E150" s="42">
        <v>1</v>
      </c>
      <c r="F150" s="42">
        <v>1</v>
      </c>
      <c r="G150" s="38"/>
      <c r="H150" s="39"/>
      <c r="I150" s="40"/>
      <c r="J150" s="39"/>
      <c r="K150" s="34"/>
    </row>
    <row r="151" spans="1:11" s="2" customFormat="1" ht="45.75" thickBot="1">
      <c r="A151" s="42">
        <v>7</v>
      </c>
      <c r="B151" s="42" t="s">
        <v>45</v>
      </c>
      <c r="C151" s="70" t="s">
        <v>258</v>
      </c>
      <c r="D151" s="42" t="s">
        <v>15</v>
      </c>
      <c r="E151" s="42">
        <v>1</v>
      </c>
      <c r="F151" s="42">
        <v>1</v>
      </c>
      <c r="G151" s="38"/>
      <c r="H151" s="39"/>
      <c r="I151" s="40"/>
      <c r="J151" s="39"/>
      <c r="K151" s="34"/>
    </row>
    <row r="152" spans="1:11" s="2" customFormat="1" ht="15" customHeight="1" thickBot="1">
      <c r="A152" s="144" t="s">
        <v>46</v>
      </c>
      <c r="B152" s="145"/>
      <c r="C152" s="145"/>
      <c r="D152" s="145"/>
      <c r="E152" s="146"/>
      <c r="F152" s="22"/>
      <c r="G152" s="158" t="s">
        <v>73</v>
      </c>
      <c r="H152" s="158"/>
      <c r="I152" s="158"/>
      <c r="J152" s="158"/>
      <c r="K152" s="158"/>
    </row>
    <row r="153" spans="1:11" s="2" customFormat="1" ht="15" customHeight="1">
      <c r="A153" s="115" t="s">
        <v>10</v>
      </c>
      <c r="B153" s="115" t="s">
        <v>11</v>
      </c>
      <c r="C153" s="115" t="s">
        <v>12</v>
      </c>
      <c r="D153" s="115" t="s">
        <v>13</v>
      </c>
      <c r="E153" s="116" t="s">
        <v>14</v>
      </c>
      <c r="F153" s="116" t="s">
        <v>14</v>
      </c>
      <c r="G153" s="25" t="s">
        <v>68</v>
      </c>
      <c r="H153" s="26" t="s">
        <v>69</v>
      </c>
      <c r="I153" s="27" t="s">
        <v>70</v>
      </c>
      <c r="J153" s="28" t="s">
        <v>71</v>
      </c>
      <c r="K153" s="34"/>
    </row>
    <row r="154" spans="1:11" s="2" customFormat="1" ht="15" customHeight="1">
      <c r="A154" s="42">
        <v>1</v>
      </c>
      <c r="B154" s="42" t="s">
        <v>36</v>
      </c>
      <c r="C154" s="43" t="s">
        <v>99</v>
      </c>
      <c r="D154" s="42" t="s">
        <v>15</v>
      </c>
      <c r="E154" s="42">
        <v>1</v>
      </c>
      <c r="F154" s="42">
        <v>1</v>
      </c>
      <c r="G154" s="38"/>
      <c r="H154" s="39"/>
      <c r="I154" s="40"/>
      <c r="J154" s="39"/>
      <c r="K154" s="34"/>
    </row>
    <row r="155" spans="1:11" s="2" customFormat="1" ht="15" customHeight="1">
      <c r="A155" s="42">
        <v>2</v>
      </c>
      <c r="B155" s="42" t="s">
        <v>40</v>
      </c>
      <c r="C155" s="43" t="s">
        <v>101</v>
      </c>
      <c r="D155" s="42" t="s">
        <v>15</v>
      </c>
      <c r="E155" s="42">
        <v>4</v>
      </c>
      <c r="F155" s="42">
        <v>4</v>
      </c>
      <c r="G155" s="38"/>
      <c r="H155" s="39"/>
      <c r="I155" s="40"/>
      <c r="J155" s="39"/>
      <c r="K155" s="34"/>
    </row>
    <row r="156" spans="1:11" s="2" customFormat="1" ht="15" customHeight="1">
      <c r="A156" s="42">
        <v>3</v>
      </c>
      <c r="B156" s="42" t="s">
        <v>42</v>
      </c>
      <c r="C156" s="70" t="s">
        <v>254</v>
      </c>
      <c r="D156" s="42" t="s">
        <v>15</v>
      </c>
      <c r="E156" s="42">
        <v>1</v>
      </c>
      <c r="F156" s="42">
        <v>1</v>
      </c>
      <c r="G156" s="38"/>
      <c r="H156" s="39"/>
      <c r="I156" s="40"/>
      <c r="J156" s="39"/>
      <c r="K156" s="34"/>
    </row>
    <row r="157" spans="1:11" s="2" customFormat="1" ht="15" customHeight="1" thickBot="1">
      <c r="A157" s="42">
        <v>4</v>
      </c>
      <c r="B157" s="42" t="s">
        <v>43</v>
      </c>
      <c r="C157" s="70" t="s">
        <v>255</v>
      </c>
      <c r="D157" s="42" t="s">
        <v>15</v>
      </c>
      <c r="E157" s="42">
        <v>1</v>
      </c>
      <c r="F157" s="42">
        <v>1</v>
      </c>
      <c r="G157" s="38"/>
      <c r="H157" s="39"/>
      <c r="I157" s="40"/>
      <c r="J157" s="39"/>
      <c r="K157" s="34"/>
    </row>
    <row r="158" spans="1:11" s="2" customFormat="1" ht="15.75" customHeight="1" thickBot="1">
      <c r="A158" s="170" t="s">
        <v>47</v>
      </c>
      <c r="B158" s="171"/>
      <c r="C158" s="171"/>
      <c r="D158" s="171"/>
      <c r="E158" s="172"/>
      <c r="F158" s="22"/>
      <c r="G158" s="158" t="s">
        <v>73</v>
      </c>
      <c r="H158" s="158"/>
      <c r="I158" s="158"/>
      <c r="J158" s="158"/>
      <c r="K158" s="158"/>
    </row>
    <row r="159" spans="1:11" s="2" customFormat="1" ht="15" customHeight="1" thickBot="1">
      <c r="A159" s="23" t="s">
        <v>10</v>
      </c>
      <c r="B159" s="23" t="s">
        <v>11</v>
      </c>
      <c r="C159" s="23" t="s">
        <v>48</v>
      </c>
      <c r="D159" s="23" t="s">
        <v>13</v>
      </c>
      <c r="E159" s="24" t="s">
        <v>14</v>
      </c>
      <c r="F159" s="24" t="s">
        <v>14</v>
      </c>
      <c r="G159" s="25" t="s">
        <v>68</v>
      </c>
      <c r="H159" s="26" t="s">
        <v>69</v>
      </c>
      <c r="I159" s="27" t="s">
        <v>70</v>
      </c>
      <c r="J159" s="28" t="s">
        <v>71</v>
      </c>
      <c r="K159" s="34"/>
    </row>
    <row r="160" spans="1:11" s="2" customFormat="1" ht="15" customHeight="1" thickBot="1">
      <c r="A160" s="41">
        <v>1</v>
      </c>
      <c r="B160" s="41" t="s">
        <v>49</v>
      </c>
      <c r="C160" s="112" t="s">
        <v>50</v>
      </c>
      <c r="D160" s="41" t="s">
        <v>15</v>
      </c>
      <c r="E160" s="71">
        <v>20</v>
      </c>
      <c r="F160" s="71">
        <f>E160*25</f>
        <v>500</v>
      </c>
      <c r="G160" s="38"/>
      <c r="H160" s="39"/>
      <c r="I160" s="40"/>
      <c r="J160" s="39"/>
      <c r="K160" s="34"/>
    </row>
    <row r="161" spans="1:11" s="2" customFormat="1" ht="15" customHeight="1">
      <c r="A161" s="72"/>
      <c r="B161" s="51"/>
      <c r="C161" s="51"/>
      <c r="D161" s="51"/>
      <c r="E161" s="51"/>
      <c r="F161" s="51"/>
      <c r="G161" s="53"/>
      <c r="H161" s="53"/>
      <c r="I161" s="73"/>
      <c r="J161" s="53"/>
      <c r="K161" s="34"/>
    </row>
    <row r="162" spans="1:11" ht="15">
      <c r="A162" s="53"/>
      <c r="B162" s="53"/>
      <c r="C162" s="74"/>
      <c r="D162" s="53"/>
      <c r="E162" s="53"/>
      <c r="F162" s="51"/>
      <c r="G162" s="53"/>
      <c r="H162" s="53"/>
      <c r="I162" s="73"/>
      <c r="J162" s="53"/>
      <c r="K162" s="34"/>
    </row>
    <row r="163" spans="1:11" ht="15">
      <c r="A163" s="53"/>
      <c r="B163" s="53"/>
      <c r="C163" s="74"/>
      <c r="D163" s="53"/>
      <c r="E163" s="53"/>
      <c r="F163" s="51"/>
      <c r="G163" s="53"/>
      <c r="H163" s="53"/>
      <c r="I163" s="73"/>
      <c r="J163" s="53"/>
      <c r="K163" s="34"/>
    </row>
    <row r="164" spans="1:11" ht="15">
      <c r="A164" s="53"/>
      <c r="B164" s="53"/>
      <c r="C164" s="74"/>
      <c r="D164" s="53"/>
      <c r="E164" s="53"/>
      <c r="F164" s="51"/>
      <c r="G164" s="53"/>
      <c r="H164" s="53"/>
      <c r="I164" s="73"/>
      <c r="J164" s="53"/>
      <c r="K164" s="34"/>
    </row>
    <row r="165" spans="1:11" ht="15">
      <c r="A165" s="53"/>
      <c r="B165" s="53"/>
      <c r="C165" s="74"/>
      <c r="D165" s="53"/>
      <c r="E165" s="53"/>
      <c r="F165" s="51"/>
      <c r="G165" s="53"/>
      <c r="H165" s="53"/>
      <c r="I165" s="73"/>
      <c r="J165" s="53"/>
      <c r="K165" s="34"/>
    </row>
    <row r="166" spans="1:11" ht="15">
      <c r="A166" s="53"/>
      <c r="B166" s="53"/>
      <c r="C166" s="74"/>
      <c r="D166" s="53"/>
      <c r="E166" s="53"/>
      <c r="F166" s="51"/>
      <c r="G166" s="53"/>
      <c r="H166" s="53"/>
      <c r="I166" s="73"/>
      <c r="J166" s="53"/>
      <c r="K166" s="34"/>
    </row>
    <row r="167" spans="1:11" ht="15">
      <c r="A167" s="53"/>
      <c r="B167" s="53"/>
      <c r="C167" s="74"/>
      <c r="D167" s="53"/>
      <c r="E167" s="53"/>
      <c r="F167" s="51"/>
      <c r="G167" s="53"/>
      <c r="H167" s="53"/>
      <c r="I167" s="73"/>
      <c r="J167" s="53"/>
      <c r="K167" s="34"/>
    </row>
    <row r="168" spans="1:11" ht="15">
      <c r="A168" s="53"/>
      <c r="B168" s="53"/>
      <c r="C168" s="74"/>
      <c r="D168" s="53"/>
      <c r="E168" s="53"/>
      <c r="F168" s="51"/>
      <c r="G168" s="53"/>
      <c r="H168" s="53"/>
      <c r="I168" s="73"/>
      <c r="J168" s="53"/>
      <c r="K168" s="34"/>
    </row>
    <row r="169" spans="1:11" ht="15">
      <c r="A169" s="53"/>
      <c r="B169" s="53"/>
      <c r="C169" s="74"/>
      <c r="D169" s="53"/>
      <c r="E169" s="53"/>
      <c r="F169" s="51"/>
      <c r="G169" s="51"/>
      <c r="H169" s="51"/>
      <c r="I169" s="75"/>
      <c r="J169" s="51"/>
      <c r="K169" s="29"/>
    </row>
    <row r="170" spans="1:11" ht="15">
      <c r="A170" s="53"/>
      <c r="B170" s="53"/>
      <c r="C170" s="74"/>
      <c r="D170" s="53"/>
      <c r="E170" s="53"/>
      <c r="F170" s="51"/>
      <c r="G170" s="51"/>
      <c r="H170" s="51"/>
      <c r="I170" s="75"/>
      <c r="J170" s="51"/>
      <c r="K170" s="29"/>
    </row>
    <row r="171" spans="1:11" ht="15">
      <c r="A171" s="53"/>
      <c r="B171" s="53"/>
      <c r="C171" s="74"/>
      <c r="D171" s="53"/>
      <c r="E171" s="53"/>
      <c r="F171" s="51"/>
      <c r="G171" s="51"/>
      <c r="H171" s="51"/>
      <c r="I171" s="75"/>
      <c r="J171" s="51"/>
      <c r="K171" s="29"/>
    </row>
    <row r="172" spans="1:11" ht="15">
      <c r="A172" s="53"/>
      <c r="B172" s="53"/>
      <c r="C172" s="74"/>
      <c r="D172" s="53"/>
      <c r="E172" s="53"/>
      <c r="F172" s="51"/>
      <c r="G172" s="51"/>
      <c r="H172" s="51"/>
      <c r="I172" s="75"/>
      <c r="J172" s="51"/>
      <c r="K172" s="29"/>
    </row>
    <row r="173" spans="1:11">
      <c r="A173" s="76"/>
      <c r="B173" s="76"/>
      <c r="C173" s="77"/>
      <c r="D173" s="76"/>
      <c r="E173" s="76"/>
      <c r="F173" s="78"/>
      <c r="G173" s="78"/>
      <c r="H173" s="78"/>
      <c r="I173" s="79"/>
      <c r="J173" s="78"/>
      <c r="K173" s="80"/>
    </row>
    <row r="174" spans="1:11">
      <c r="A174" s="76"/>
      <c r="B174" s="76"/>
      <c r="C174" s="77"/>
      <c r="D174" s="76"/>
      <c r="E174" s="76"/>
      <c r="F174" s="78"/>
      <c r="G174" s="78"/>
      <c r="H174" s="78"/>
      <c r="I174" s="79"/>
      <c r="J174" s="78"/>
      <c r="K174" s="80"/>
    </row>
    <row r="175" spans="1:11">
      <c r="A175" s="76"/>
      <c r="B175" s="76"/>
      <c r="C175" s="77"/>
      <c r="D175" s="76"/>
      <c r="E175" s="76"/>
      <c r="F175" s="78"/>
      <c r="G175" s="78"/>
      <c r="H175" s="78"/>
      <c r="I175" s="79"/>
      <c r="J175" s="78"/>
      <c r="K175" s="80"/>
    </row>
    <row r="176" spans="1:11">
      <c r="A176" s="76"/>
      <c r="B176" s="76"/>
      <c r="C176" s="77"/>
      <c r="D176" s="76"/>
      <c r="E176" s="76"/>
      <c r="F176" s="78"/>
      <c r="G176" s="78"/>
      <c r="H176" s="78"/>
      <c r="I176" s="79"/>
      <c r="J176" s="78"/>
      <c r="K176" s="80"/>
    </row>
    <row r="177" spans="1:11">
      <c r="A177" s="76"/>
      <c r="B177" s="76"/>
      <c r="C177" s="77"/>
      <c r="D177" s="76"/>
      <c r="E177" s="76"/>
      <c r="F177" s="78"/>
      <c r="G177" s="78"/>
      <c r="H177" s="78"/>
      <c r="I177" s="79"/>
      <c r="J177" s="78"/>
      <c r="K177" s="80"/>
    </row>
    <row r="178" spans="1:11">
      <c r="A178" s="76"/>
      <c r="B178" s="76"/>
      <c r="C178" s="77"/>
      <c r="D178" s="76"/>
      <c r="E178" s="76"/>
      <c r="F178" s="78"/>
      <c r="G178" s="78"/>
      <c r="H178" s="78"/>
      <c r="I178" s="79"/>
      <c r="J178" s="78"/>
      <c r="K178" s="80"/>
    </row>
    <row r="179" spans="1:11">
      <c r="A179" s="76"/>
      <c r="B179" s="76"/>
      <c r="C179" s="77"/>
      <c r="D179" s="76"/>
      <c r="E179" s="76"/>
      <c r="F179" s="78"/>
      <c r="G179" s="78"/>
      <c r="H179" s="78"/>
      <c r="I179" s="79"/>
      <c r="J179" s="78"/>
      <c r="K179" s="80"/>
    </row>
    <row r="180" spans="1:11">
      <c r="A180" s="2"/>
      <c r="B180" s="2"/>
      <c r="C180" s="9"/>
      <c r="D180" s="2"/>
      <c r="E180" s="2"/>
    </row>
    <row r="181" spans="1:11">
      <c r="A181" s="2"/>
      <c r="B181" s="2"/>
      <c r="C181" s="9"/>
      <c r="D181" s="2"/>
      <c r="E181" s="2"/>
    </row>
    <row r="182" spans="1:11">
      <c r="A182" s="2"/>
      <c r="B182" s="2"/>
      <c r="C182" s="9"/>
      <c r="D182" s="2"/>
      <c r="E182" s="2"/>
    </row>
    <row r="183" spans="1:11">
      <c r="A183" s="2"/>
      <c r="B183" s="2"/>
      <c r="C183" s="9"/>
      <c r="D183" s="2"/>
      <c r="E183" s="2"/>
    </row>
    <row r="184" spans="1:11">
      <c r="A184" s="2"/>
      <c r="B184" s="2"/>
      <c r="C184" s="9"/>
      <c r="D184" s="2"/>
      <c r="E184" s="2"/>
    </row>
    <row r="185" spans="1:11">
      <c r="A185" s="2"/>
      <c r="B185" s="2"/>
      <c r="C185" s="9"/>
      <c r="D185" s="2"/>
      <c r="E185" s="2"/>
    </row>
    <row r="186" spans="1:11">
      <c r="A186" s="2"/>
      <c r="B186" s="2"/>
      <c r="C186" s="9"/>
      <c r="D186" s="2"/>
      <c r="E186" s="2"/>
    </row>
    <row r="187" spans="1:11">
      <c r="A187" s="2"/>
      <c r="B187" s="2"/>
      <c r="C187" s="9"/>
      <c r="D187" s="2"/>
      <c r="E187" s="2"/>
    </row>
  </sheetData>
  <mergeCells count="25">
    <mergeCell ref="A158:E158"/>
    <mergeCell ref="A152:E152"/>
    <mergeCell ref="G158:K158"/>
    <mergeCell ref="G152:K152"/>
    <mergeCell ref="G143:K143"/>
    <mergeCell ref="B9:C9"/>
    <mergeCell ref="A11:E11"/>
    <mergeCell ref="A63:E63"/>
    <mergeCell ref="A12:E12"/>
    <mergeCell ref="A131:E131"/>
    <mergeCell ref="A104:E104"/>
    <mergeCell ref="A103:E103"/>
    <mergeCell ref="A100:E100"/>
    <mergeCell ref="J14:J15"/>
    <mergeCell ref="G11:J11"/>
    <mergeCell ref="J118:J119"/>
    <mergeCell ref="A143:E143"/>
    <mergeCell ref="A139:E139"/>
    <mergeCell ref="A132:E132"/>
    <mergeCell ref="F12:J12"/>
    <mergeCell ref="G103:K103"/>
    <mergeCell ref="G100:K100"/>
    <mergeCell ref="G63:K63"/>
    <mergeCell ref="G139:K139"/>
    <mergeCell ref="G132:K132"/>
  </mergeCells>
  <hyperlinks>
    <hyperlink ref="C129" r:id="rId1"/>
    <hyperlink ref="C59" r:id="rId2"/>
    <hyperlink ref="C21" r:id="rId3"/>
    <hyperlink ref="C16" r:id="rId4"/>
    <hyperlink ref="C18" r:id="rId5"/>
    <hyperlink ref="C27" r:id="rId6"/>
    <hyperlink ref="C43" r:id="rId7"/>
    <hyperlink ref="C66" r:id="rId8"/>
    <hyperlink ref="C67" r:id="rId9"/>
    <hyperlink ref="C60" r:id="rId10"/>
    <hyperlink ref="C114" r:id="rId11"/>
    <hyperlink ref="C115" r:id="rId12"/>
    <hyperlink ref="C119" r:id="rId13"/>
    <hyperlink ref="C130" r:id="rId14"/>
    <hyperlink ref="C112" r:id="rId15"/>
    <hyperlink ref="C47" r:id="rId16"/>
    <hyperlink ref="C147" r:id="rId17"/>
    <hyperlink ref="C148" r:id="rId18"/>
  </hyperlinks>
  <printOptions gridLines="1"/>
  <pageMargins left="0.75" right="0.75" top="1" bottom="1" header="0.5" footer="0.5"/>
  <pageSetup orientation="portrait" horizontalDpi="300" verticalDpi="300" r:id="rId1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ИЛ основной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MobiSystems OfficeSuite</dc:creator>
  <cp:lastModifiedBy>p-chebotkov</cp:lastModifiedBy>
  <dcterms:created xsi:type="dcterms:W3CDTF">2016-05-21T18:42:44Z</dcterms:created>
  <dcterms:modified xsi:type="dcterms:W3CDTF">2017-10-18T08:41:00Z</dcterms:modified>
</cp:coreProperties>
</file>